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255" yWindow="-60" windowWidth="20730" windowHeight="11760"/>
  </bookViews>
  <sheets>
    <sheet name="КПК1010160" sheetId="1" r:id="rId1"/>
  </sheets>
  <definedNames>
    <definedName name="_xlnm.Print_Area" localSheetId="0">КПК1010160!$A$1:$BQ$178</definedName>
  </definedNames>
  <calcPr calcId="145621"/>
</workbook>
</file>

<file path=xl/calcChain.xml><?xml version="1.0" encoding="utf-8"?>
<calcChain xmlns="http://schemas.openxmlformats.org/spreadsheetml/2006/main">
  <c r="AQ157" i="1" l="1"/>
  <c r="AQ154" i="1"/>
  <c r="AQ151" i="1"/>
  <c r="AQ149" i="1"/>
  <c r="AQ148" i="1"/>
  <c r="AQ145" i="1" s="1"/>
  <c r="AQ147" i="1"/>
  <c r="AQ146" i="1"/>
  <c r="AI145" i="1"/>
  <c r="AA145" i="1"/>
  <c r="AI51" i="1"/>
  <c r="AY49" i="1"/>
  <c r="AY48" i="1"/>
  <c r="AY47" i="1"/>
  <c r="AY46" i="1"/>
  <c r="AY44" i="1"/>
  <c r="AI44" i="1"/>
  <c r="S44" i="1"/>
  <c r="AI39" i="1"/>
  <c r="BN138" i="1"/>
  <c r="BI138" i="1"/>
  <c r="BD138" i="1"/>
  <c r="AZ138" i="1"/>
  <c r="BN136" i="1"/>
  <c r="BI136" i="1"/>
  <c r="BD136" i="1"/>
  <c r="AZ136" i="1"/>
  <c r="BN133" i="1"/>
  <c r="BI133" i="1"/>
  <c r="BD133" i="1"/>
  <c r="AZ133" i="1"/>
  <c r="BN131" i="1"/>
  <c r="BI131" i="1"/>
  <c r="BD131" i="1"/>
  <c r="AZ131" i="1"/>
  <c r="BN129" i="1"/>
  <c r="BI129" i="1"/>
  <c r="BD129" i="1"/>
  <c r="AZ129" i="1"/>
  <c r="BN127" i="1"/>
  <c r="BI127" i="1"/>
  <c r="BD127" i="1"/>
  <c r="AZ127" i="1"/>
  <c r="BN125" i="1"/>
  <c r="BI125" i="1"/>
  <c r="BD125" i="1"/>
  <c r="AZ125" i="1"/>
  <c r="BN122" i="1"/>
  <c r="BI122" i="1"/>
  <c r="BD122" i="1"/>
  <c r="AZ122" i="1"/>
  <c r="BN120" i="1"/>
  <c r="BI120" i="1"/>
  <c r="BD120" i="1"/>
  <c r="AZ120" i="1"/>
  <c r="BN117" i="1"/>
  <c r="BI117" i="1"/>
  <c r="BD117" i="1"/>
  <c r="AZ117" i="1"/>
  <c r="BN115" i="1"/>
  <c r="BI115" i="1"/>
  <c r="BD115" i="1"/>
  <c r="AZ115" i="1"/>
  <c r="BN113" i="1"/>
  <c r="BI113" i="1"/>
  <c r="BD113" i="1"/>
  <c r="AZ113" i="1"/>
  <c r="BN110" i="1"/>
  <c r="BI110" i="1"/>
  <c r="BD110" i="1"/>
  <c r="AZ110" i="1"/>
  <c r="BN109" i="1"/>
  <c r="BI109" i="1"/>
  <c r="BD109" i="1"/>
  <c r="AZ109" i="1"/>
  <c r="BI104" i="1"/>
  <c r="BD104" i="1"/>
  <c r="AZ104" i="1"/>
  <c r="AK104" i="1"/>
  <c r="BN104" i="1" s="1"/>
  <c r="BI103" i="1"/>
  <c r="BD103" i="1"/>
  <c r="AZ103" i="1"/>
  <c r="AK103" i="1"/>
  <c r="BN103" i="1" s="1"/>
  <c r="BH92" i="1"/>
  <c r="BC92" i="1"/>
  <c r="BH91" i="1"/>
  <c r="BC91" i="1"/>
  <c r="BH88" i="1"/>
  <c r="BC88" i="1"/>
  <c r="BH86" i="1"/>
  <c r="BC86" i="1"/>
  <c r="BH84" i="1"/>
  <c r="BC84" i="1"/>
  <c r="BH82" i="1"/>
  <c r="BC82" i="1"/>
  <c r="BH80" i="1"/>
  <c r="BC80" i="1"/>
  <c r="BH77" i="1"/>
  <c r="BC77" i="1"/>
  <c r="BH75" i="1"/>
  <c r="BC75" i="1"/>
  <c r="BH72" i="1"/>
  <c r="BC72" i="1"/>
  <c r="BH70" i="1"/>
  <c r="BC70" i="1"/>
  <c r="BH68" i="1"/>
  <c r="BC68" i="1"/>
  <c r="BH66" i="1"/>
  <c r="BC66" i="1"/>
  <c r="BH65" i="1"/>
  <c r="BC65" i="1"/>
  <c r="BI31" i="1"/>
  <c r="BD31" i="1"/>
  <c r="BN31" i="1" s="1"/>
  <c r="AZ31" i="1"/>
  <c r="AK31" i="1"/>
  <c r="BI30" i="1"/>
  <c r="BD30" i="1"/>
  <c r="BN30" i="1" s="1"/>
  <c r="AZ30" i="1"/>
  <c r="AK30" i="1"/>
</calcChain>
</file>

<file path=xl/sharedStrings.xml><?xml version="1.0" encoding="utf-8"?>
<sst xmlns="http://schemas.openxmlformats.org/spreadsheetml/2006/main" count="384" uniqueCount="203">
  <si>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</si>
  <si>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</si>
  <si>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</si>
  <si>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</si>
  <si>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</si>
  <si>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</si>
  <si>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</si>
  <si>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</si>
  <si>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</si>
  <si>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</si>
  <si>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</si>
  <si>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</si>
  <si>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</si>
  <si>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formula=RC[-10]+RC[-5]</t>
  </si>
  <si>
    <t>formula=RC[-16]-RC[-32]</t>
  </si>
  <si>
    <t>p5.6</t>
  </si>
  <si>
    <t>Затверджено у паспорті бюджетної програми</t>
  </si>
  <si>
    <t>усього</t>
  </si>
  <si>
    <t xml:space="preserve"> усього</t>
  </si>
  <si>
    <t>s2</t>
  </si>
  <si>
    <t>formula=RC[-14]-RC[-29]</t>
  </si>
  <si>
    <t>formula=RC[-15]-RC[-30]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</si>
  <si>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</si>
  <si>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</si>
  <si>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</si>
  <si>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</si>
  <si>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</si>
  <si>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</si>
  <si>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</si>
  <si>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</si>
  <si>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</si>
  <si>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</si>
  <si>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(Власне ім’я, ПРІЗВИЩЕ)</t>
  </si>
  <si>
    <t>z1</t>
  </si>
  <si>
    <t>z2</t>
  </si>
  <si>
    <t xml:space="preserve">(пункт 4 розділу ІІІ із змінами, внесеними згідно з наказом Міністерства фінансів України від 12.01.2012р.№13)
</t>
  </si>
  <si>
    <t>4. Мета бюджетної програми</t>
  </si>
  <si>
    <t>5. Оцінка ефективності бюджетної програми за критеріями:</t>
  </si>
  <si>
    <t>План з урахуванням змін</t>
  </si>
  <si>
    <t>Виконано</t>
  </si>
  <si>
    <t>Залишок на початок року</t>
  </si>
  <si>
    <t>Х</t>
  </si>
  <si>
    <t>1.1</t>
  </si>
  <si>
    <t>власних надходжень</t>
  </si>
  <si>
    <t>Надходження</t>
  </si>
  <si>
    <t>2.1</t>
  </si>
  <si>
    <t>2.2</t>
  </si>
  <si>
    <t>2.3</t>
  </si>
  <si>
    <t>2.4</t>
  </si>
  <si>
    <t>власні надходження</t>
  </si>
  <si>
    <t>надходження позик</t>
  </si>
  <si>
    <t>повернення кредитів</t>
  </si>
  <si>
    <t>інші надходження</t>
  </si>
  <si>
    <t>Залишок на кінець року</t>
  </si>
  <si>
    <t>3.1</t>
  </si>
  <si>
    <t>3.2</t>
  </si>
  <si>
    <t>інших надходжень</t>
  </si>
  <si>
    <t>5.4 "Виконання показників бюджетної програми порівняно із показниками попереднього року":</t>
  </si>
  <si>
    <t>Попередній рік</t>
  </si>
  <si>
    <t>Звітний рік</t>
  </si>
  <si>
    <t>Відхилення (у відсотках)</t>
  </si>
  <si>
    <t>5.5."Виконання інвестиційних (проектів) програм":</t>
  </si>
  <si>
    <t>Код</t>
  </si>
  <si>
    <t>Загальний обсяг фінансування проекту (програми), всього</t>
  </si>
  <si>
    <t>План на звітний період з урахуванням змін</t>
  </si>
  <si>
    <t>Виконано за звітний період</t>
  </si>
  <si>
    <t>Виконано всього</t>
  </si>
  <si>
    <t>Залишок фінансування на майбутні періоди</t>
  </si>
  <si>
    <t>6=5-4</t>
  </si>
  <si>
    <t>8=3-7</t>
  </si>
  <si>
    <t>Надходження всього:</t>
  </si>
  <si>
    <t>Бюджет розвитку за джерелами</t>
  </si>
  <si>
    <t>Надходження із загального фонду бюджету до спеціального фонду (бюджету розвитку)</t>
  </si>
  <si>
    <t>Запозичення до бюджету</t>
  </si>
  <si>
    <t>Інші джерела</t>
  </si>
  <si>
    <t>Видатки бюджету розвитку всього:</t>
  </si>
  <si>
    <t>Всього за інвестиційними проектами</t>
  </si>
  <si>
    <t>Капітальні видатки з утримання бюджетних установ</t>
  </si>
  <si>
    <t>5.6."Наявність фінансових порушень за результатами контрольних заходів":</t>
  </si>
  <si>
    <t>5.7."Стан фінансової дисципліни":</t>
  </si>
  <si>
    <t>6. Узагальнений висновок щодо:</t>
  </si>
  <si>
    <t xml:space="preserve">    актуальності бюджетної програми </t>
  </si>
  <si>
    <t xml:space="preserve">    ефективності бюджетної програми</t>
  </si>
  <si>
    <t xml:space="preserve">    корисності бюджетної програми </t>
  </si>
  <si>
    <t xml:space="preserve">    довгострокових наслідків бюджетної програми </t>
  </si>
  <si>
    <t>5.1 "Виконання бюджетної програми за напрямами використання бюджетних коштів":</t>
  </si>
  <si>
    <t>5.2 "Виконання бюджетної програми за джерелами надходжень спеціального фонду":</t>
  </si>
  <si>
    <t>5.3."Виконання результативних показників бюджетної програми за напрямами використання бюджетних коштів" :</t>
  </si>
  <si>
    <t xml:space="preserve">            в т.ч</t>
  </si>
  <si>
    <t>p6.1</t>
  </si>
  <si>
    <t>s6.1</t>
  </si>
  <si>
    <t>s1</t>
  </si>
  <si>
    <t>s6.5</t>
  </si>
  <si>
    <t>p6.3</t>
  </si>
  <si>
    <t>s6.3</t>
  </si>
  <si>
    <t>p6.41</t>
  </si>
  <si>
    <t>s6.41</t>
  </si>
  <si>
    <t>p6.42</t>
  </si>
  <si>
    <t>s6.42</t>
  </si>
  <si>
    <t>r1</t>
  </si>
  <si>
    <t>p6.5</t>
  </si>
  <si>
    <t>1.2</t>
  </si>
  <si>
    <t>formula=RC[-40]-RC[-8]</t>
  </si>
  <si>
    <t>formula=RC[-8]-RC[-16]</t>
  </si>
  <si>
    <t>formula=IF(RC[-29]=0,0,RC[-14]/RC[-29]*100-100)</t>
  </si>
  <si>
    <t xml:space="preserve">           Оцінка відповідності фактичних результативних показників проведеним видаткам за напрямом використання бюджетних коштів, спрямованих на досягнення цих показників:</t>
  </si>
  <si>
    <t>ОЦІНКА ЕФЕКТИВНОСТІ БЮДЖЕТНОЇ ПРОГРАМИ</t>
  </si>
  <si>
    <t>Видатки (надані кредити)</t>
  </si>
  <si>
    <t>Здійснення виконавчими органами-відділом культури наданих законовдаством повноважень у сфері культури</t>
  </si>
  <si>
    <t>C32:BQ32</t>
  </si>
  <si>
    <t>Пояснення щодо причин розбіжностей між фактичними та затвердженими результативними показниками: Відхилення обсягів касових видатків загального фонду від обсягів, затверджених у паспорті бюджетної програми пояснюється залишком планових призначень на кінець звітного періоду (економне витрачання  бюджетних коштів на заробітну плату, нарахування на оплату праці, плпта за послуги, плата за навчання)</t>
  </si>
  <si>
    <t>C63:BQ63</t>
  </si>
  <si>
    <t>затрат</t>
  </si>
  <si>
    <t>кількість штатних одиниць</t>
  </si>
  <si>
    <t>кількість штатних одиниць (чоловік)</t>
  </si>
  <si>
    <t>C67:BQ67</t>
  </si>
  <si>
    <t>Пояснення щодо причин розбіжностей між фактичними та затвердженими результативними показниками: Розбіжностей немає</t>
  </si>
  <si>
    <t>витрати на матеріально -  технічне забезпечення (предмети, матеріали, обладнання та інвентар)</t>
  </si>
  <si>
    <t>C69:BQ69</t>
  </si>
  <si>
    <t>Пояснення щодо причин розбіжностей між фактичними та затвердженими результативними показниками: Розбіжності між плановими показниками та фактичними касовими видаткам склались за рахунок економії коштів на придбання матеріалів для матеріально- технічного забезпечення відділу, а саме не було придбано переодичні видання з кадрової роботи.</t>
  </si>
  <si>
    <t>витрати на оплату праці і нарахування на заробітну плату</t>
  </si>
  <si>
    <t>C71:BQ71</t>
  </si>
  <si>
    <t>Пояснення щодо причин розбіжностей між фактичними та затвердженими результативними показниками: відхилення обсягів касових видатків загального фонду від обсягів, затверджених у паспорті бюджетної програми пояснюється залишком планових призначень на кінець звітного періоду (економне витрачання  бюджетних коштів на заробітну плату та  нарахування на заробітну плату)</t>
  </si>
  <si>
    <t>кількість штатних одиниць (жінки)</t>
  </si>
  <si>
    <t>C73:BQ73</t>
  </si>
  <si>
    <t>Пояснення щодо причин розбіжностей між фактичними та затвердженими результативними показниками: Розбіжностей  немає</t>
  </si>
  <si>
    <t>продукту</t>
  </si>
  <si>
    <t>кількість отриманих листів, звернень, заяв, скарг</t>
  </si>
  <si>
    <t>C76:BQ76</t>
  </si>
  <si>
    <t>кількість прийнятих нормативно-правових актів</t>
  </si>
  <si>
    <t>C78:BQ78</t>
  </si>
  <si>
    <t>ефективності</t>
  </si>
  <si>
    <t>середні витрати на оплату праці і нарахування на заробітну плату однієї штатної одиниці</t>
  </si>
  <si>
    <t>C81:BQ81</t>
  </si>
  <si>
    <t>середні витрати на забезпечення матеріально-технічними ресурсами однієї штатної одиниці</t>
  </si>
  <si>
    <t>C83:BQ83</t>
  </si>
  <si>
    <t>кількість виконаних листів, звернень, заяв, скарг на одного працівника</t>
  </si>
  <si>
    <t>C85:BQ85</t>
  </si>
  <si>
    <t>кількість прийнятих нормативно-правових актів на одного працівника</t>
  </si>
  <si>
    <t>C87:BQ87</t>
  </si>
  <si>
    <t>витрати на утримання однієї штатної одиниці</t>
  </si>
  <si>
    <t>C89:BQ89</t>
  </si>
  <si>
    <t>якості</t>
  </si>
  <si>
    <t>% прийняимх нормативно-підготовлених актів у загальній кількості підготовлених</t>
  </si>
  <si>
    <t>% вчасно виконаних листів, заяв, скарг у їх загальній кількості</t>
  </si>
  <si>
    <t>C105:BQ105</t>
  </si>
  <si>
    <t>Пояснення щодо збільшення (зменшення) обсягів проведених видатків (наданих кредитів) порівняно із аналогічними показниками попереднього року: Пояснення щодо збільшення  обсягів проведених видатків (наданих кредитів) порівняно із аналогічними показниками попереднього року:  збільшення видатків поточного року порівняно з попереднім роком пов'язане з підвищенням посадових окладів працвіникам ОМС, зміна у структурі відділу культури і туризму, а саме введення посади головного спеціаліста.</t>
  </si>
  <si>
    <t>C107:BQ107</t>
  </si>
  <si>
    <t>C111:BQ111</t>
  </si>
  <si>
    <t>Пояснення щодо причин розбіжностей між фактичними та затвердженими результативними показниками: Пояснення розбіжностей: у 2025 році було введено 1 штатну одиницю головного спеціаліста.</t>
  </si>
  <si>
    <t>C112:BQ112</t>
  </si>
  <si>
    <t>Пояснення щодо причин розбіжностей між фактичними та затвердженими результативними показниками: Пояснення розбіжностей: у 2025 році звільнився начальник відділу, чоловік.</t>
  </si>
  <si>
    <t>C114:BQ114</t>
  </si>
  <si>
    <t>Пояснення щодо причин розбіжностей між фактичними та затвердженими результативними показниками: У попередньому році було менше призначень на матеріально-технічне забезпечення у порівнянні із звітним, кошти передбачались на придбання періодичних видань, а саме журналу з кадрової роботи.</t>
  </si>
  <si>
    <t>C116:BQ116</t>
  </si>
  <si>
    <t>Пояснення щодо причин розбіжностей між фактичними та затвердженими результативними показниками: Пояснення щодо збільшення  обсягів проведених видатків (наданих кредитів) порівняно із аналогічними показниками попереднього року:  збільшення видатків поточного року порівняно з попереднім роком пов'язане з підвищенням посадових окладів працвіникам ОМС, зміна у структурі відділу культури і туризму, а саме введення посади головного спеціаліста.</t>
  </si>
  <si>
    <t>C118:BQ118</t>
  </si>
  <si>
    <t>Пояснення щодо причин розбіжностей між фактичними та затвердженими результативними показниками: Розбіжності склались в результаті прийняття на роботу працівників жіночої статі.</t>
  </si>
  <si>
    <t>C121:BQ121</t>
  </si>
  <si>
    <t>Пояснення щодо причин розбіжностей між фактичними та затвердженими результативними показниками: кількість отриманих листів, звернень, заяв, скарг у порівнянні з попереднім роком збільшилось.</t>
  </si>
  <si>
    <t>C123:BQ123</t>
  </si>
  <si>
    <t>Пояснення щодо причин розбіжностей між фактичними та затвердженими результативними показниками: Розбіжностей майже нема.</t>
  </si>
  <si>
    <t>C126:BQ126</t>
  </si>
  <si>
    <t>Пояснення щодо причин розбіжностей між фактичними та затвердженими результативними показниками: Пояснення розбіжностей: середні витрати на одного працівника менше у порівнянні з минулим роком за рахунок того, що працівник був прийнятий в кінці року.</t>
  </si>
  <si>
    <t>C128:BQ128</t>
  </si>
  <si>
    <t>Пояснення щодо причин розбіжностей між фактичними та затвердженими результативними показниками: Пояснення розбіжностей: у порівнянні з минулим періодом було підвищення цін на канцелярські товари.</t>
  </si>
  <si>
    <t>C130:BQ130</t>
  </si>
  <si>
    <t>Пояснення щодо причин розбіжностей між фактичними та затвердженими результативними показниками: Пояснення розбіжностей: кількість виконаних листів, звернень, заяв, скарг на одного працівника зменшилась, у зв'язку з прийняттям на роботу ще одного працівника, головного спеціаліста.</t>
  </si>
  <si>
    <t>C132:BQ132</t>
  </si>
  <si>
    <t>Пояснення щодо причин розбіжностей між фактичними та затвердженими результативними показниками: кількість прийнятих нормативно-правових актів на одного працівника зменшилась, за рахунок прийняття на роботу ще одного працівника.</t>
  </si>
  <si>
    <t>C134:BQ134</t>
  </si>
  <si>
    <t>Пояснення щодо причин розбіжностей між фактичними та затвердженими результативними показниками: У ззв'язку із збільшенням кількості штатних одиниць, зменшились витритати на утримання однієї одиниці.</t>
  </si>
  <si>
    <t>C137:BQ137</t>
  </si>
  <si>
    <t>C139:BQ139</t>
  </si>
  <si>
    <t>'забезпечення ефективної діяльності відповідного органу місцевої влади.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</si>
  <si>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</si>
  <si>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</si>
  <si>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</si>
  <si>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головний бухгалтер</t>
  </si>
  <si>
    <t>Світлана ВЕНГЕР</t>
  </si>
  <si>
    <t>Антоніна ШИК</t>
  </si>
  <si>
    <t>39561395</t>
  </si>
  <si>
    <t>2553900000</t>
  </si>
  <si>
    <t xml:space="preserve">  гривень</t>
  </si>
  <si>
    <t>за 2025  рік</t>
  </si>
  <si>
    <t>1010160</t>
  </si>
  <si>
    <t>Керівництво і управління у відповідній сфері у містах (місті Києві), селищах, селах, територіальних громадах</t>
  </si>
  <si>
    <t>1010000</t>
  </si>
  <si>
    <t>0160</t>
  </si>
  <si>
    <t>0111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</si>
  <si>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початок року: -</t>
  </si>
  <si>
    <t xml:space="preserve">    'Пояснення причин відхилення фактичних обсягів надходжень від планових: -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</si>
  <si>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кінець року: -</t>
  </si>
  <si>
    <t xml:space="preserve">    'Пояснення щодо причин відхилення фактичних надходжень від планового показника: -</t>
  </si>
  <si>
    <t xml:space="preserve">    'Пояснення щодо причин відхилення касових видатків від планового показника: -</t>
  </si>
  <si>
    <t xml:space="preserve">    'Пояснення щодо причин відхилення фактичних надходжень від касових видатків: -</t>
  </si>
  <si>
    <t>Фінансових порушень не виявлено.</t>
  </si>
  <si>
    <t>Кредиторська та дебітоська заборгованість станом на 01.01.2026 р відсутні.</t>
  </si>
  <si>
    <t>Бюджетна програма є актуальною, оскільки її реалізація забезпечує виконання законодавчо визначених повноважень, відповідає потребам громади та сприяє досягненню соціально-економічного розвитку. Вона не дублює інші програми, забезпечує ефективне використання коштів, має високу результативність та потребує подальшого фінансування для забезпечення безперервності процесів.</t>
  </si>
  <si>
    <t>аналіз стану ефективності програми свідчить про те, що керівництвом  в повному обсязі забезпечується  виконання завдань, реалізацію повноважень, визначених законодавством, в повному обсязі,  відповідно до головної мети діяльності за бюджетною програмою по КПКВК 1010160.</t>
  </si>
  <si>
    <t xml:space="preserve"> Програма є важливою для забезпечення довгострокових результатів та підвищення ефективності діяльності органів місцевого самоврядування, розвитку культури та туризму в громаді.</t>
  </si>
  <si>
    <t>бюджетна програма і надалі повинна виконувати  свої цілі і  завдання.</t>
  </si>
  <si>
    <t>Фактичні результативні показники повністю відповідають напрямкам використання коштів по програмі. За загальним фондом розбіжності між фактичними та затвердженими результативними показниками пояснюється раціональним використанням бюджетних коштів.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</si>
</sst>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0.00"/>
    <numFmt numFmtId="179" formatCode="#,##0.000"/>
    <numFmt numFmtId="180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 Cyr"/>
      <charset val="204"/>
    </font>
    <font>
      <sz val="10"/>
      <name val="Arial Cyr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74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/>
    <xf numFmtId="0" fontId="3" fillId="0" borderId="0" xfId="0" applyFont="1"/>
    <xf numFmtId="174" fontId="4" fillId="0" borderId="0" xfId="0" applyNumberFormat="1" applyFont="1" applyBorder="1" applyAlignment="1">
      <alignment vertical="center" wrapText="1"/>
    </xf>
    <xf numFmtId="0" fontId="4" fillId="0" borderId="0" xfId="0" applyFont="1"/>
    <xf numFmtId="174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/>
    <xf numFmtId="174" fontId="15" fillId="0" borderId="0" xfId="0" applyNumberFormat="1" applyFont="1" applyBorder="1" applyAlignment="1">
      <alignment vertical="center" wrapText="1"/>
    </xf>
    <xf numFmtId="174" fontId="17" fillId="0" borderId="0" xfId="0" applyNumberFormat="1" applyFont="1" applyBorder="1" applyAlignment="1">
      <alignment vertical="center" wrapText="1"/>
    </xf>
    <xf numFmtId="0" fontId="17" fillId="0" borderId="0" xfId="0" applyFont="1"/>
    <xf numFmtId="0" fontId="14" fillId="0" borderId="0" xfId="0" applyFont="1" applyBorder="1"/>
    <xf numFmtId="0" fontId="17" fillId="0" borderId="0" xfId="0" applyFont="1" applyBorder="1"/>
    <xf numFmtId="0" fontId="15" fillId="0" borderId="0" xfId="0" applyFont="1" applyBorder="1"/>
    <xf numFmtId="0" fontId="15" fillId="0" borderId="1" xfId="0" applyFont="1" applyBorder="1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 wrapText="1"/>
    </xf>
    <xf numFmtId="179" fontId="2" fillId="0" borderId="6" xfId="0" applyNumberFormat="1" applyFont="1" applyBorder="1" applyAlignment="1">
      <alignment horizontal="center" vertical="center" wrapText="1"/>
    </xf>
    <xf numFmtId="179" fontId="21" fillId="0" borderId="6" xfId="0" applyNumberFormat="1" applyFont="1" applyBorder="1" applyAlignment="1">
      <alignment horizontal="center" vertical="center" wrapText="1"/>
    </xf>
    <xf numFmtId="179" fontId="2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9" fontId="16" fillId="3" borderId="1" xfId="0" applyNumberFormat="1" applyFont="1" applyFill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4" fontId="15" fillId="3" borderId="1" xfId="0" applyNumberFormat="1" applyFont="1" applyFill="1" applyBorder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179" fontId="15" fillId="3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79" fontId="15" fillId="3" borderId="5" xfId="0" applyNumberFormat="1" applyFont="1" applyFill="1" applyBorder="1" applyAlignment="1">
      <alignment horizontal="center" vertical="center"/>
    </xf>
    <xf numFmtId="179" fontId="21" fillId="0" borderId="6" xfId="0" applyNumberFormat="1" applyFont="1" applyBorder="1" applyAlignment="1">
      <alignment horizontal="center" vertical="center"/>
    </xf>
    <xf numFmtId="179" fontId="21" fillId="0" borderId="2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174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7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 wrapText="1"/>
    </xf>
    <xf numFmtId="179" fontId="2" fillId="3" borderId="6" xfId="0" applyNumberFormat="1" applyFont="1" applyFill="1" applyBorder="1" applyAlignment="1">
      <alignment horizontal="center" vertical="center" wrapText="1"/>
    </xf>
    <xf numFmtId="179" fontId="21" fillId="3" borderId="6" xfId="0" applyNumberFormat="1" applyFont="1" applyFill="1" applyBorder="1" applyAlignment="1">
      <alignment horizontal="center" vertical="center"/>
    </xf>
    <xf numFmtId="179" fontId="21" fillId="3" borderId="2" xfId="0" applyNumberFormat="1" applyFont="1" applyFill="1" applyBorder="1" applyAlignment="1">
      <alignment horizontal="center" vertical="center"/>
    </xf>
    <xf numFmtId="179" fontId="8" fillId="3" borderId="5" xfId="0" applyNumberFormat="1" applyFont="1" applyFill="1" applyBorder="1" applyAlignment="1">
      <alignment horizontal="center" vertical="center"/>
    </xf>
    <xf numFmtId="179" fontId="8" fillId="3" borderId="6" xfId="0" applyNumberFormat="1" applyFont="1" applyFill="1" applyBorder="1" applyAlignment="1">
      <alignment horizontal="center" vertical="center"/>
    </xf>
    <xf numFmtId="179" fontId="8" fillId="3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/>
    </xf>
    <xf numFmtId="179" fontId="2" fillId="3" borderId="6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21" fillId="0" borderId="0" xfId="0" applyFont="1" applyAlignment="1"/>
    <xf numFmtId="179" fontId="8" fillId="0" borderId="5" xfId="0" applyNumberFormat="1" applyFont="1" applyBorder="1" applyAlignment="1">
      <alignment horizontal="center" vertical="center" wrapText="1"/>
    </xf>
    <xf numFmtId="179" fontId="8" fillId="0" borderId="6" xfId="0" applyNumberFormat="1" applyFont="1" applyBorder="1" applyAlignment="1">
      <alignment horizontal="center" vertical="center" wrapText="1"/>
    </xf>
    <xf numFmtId="179" fontId="18" fillId="0" borderId="6" xfId="0" applyNumberFormat="1" applyFont="1" applyBorder="1" applyAlignment="1">
      <alignment horizontal="center" vertical="center" wrapText="1"/>
    </xf>
    <xf numFmtId="179" fontId="18" fillId="0" borderId="2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79" fontId="18" fillId="3" borderId="6" xfId="0" applyNumberFormat="1" applyFont="1" applyFill="1" applyBorder="1" applyAlignment="1">
      <alignment horizontal="center" vertical="center"/>
    </xf>
    <xf numFmtId="179" fontId="18" fillId="3" borderId="2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top" wrapText="1"/>
    </xf>
    <xf numFmtId="0" fontId="16" fillId="0" borderId="5" xfId="0" applyNumberFormat="1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8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15" fillId="0" borderId="5" xfId="0" applyNumberFormat="1" applyFont="1" applyBorder="1" applyAlignment="1">
      <alignment horizontal="left" vertical="top" wrapText="1"/>
    </xf>
    <xf numFmtId="180" fontId="15" fillId="0" borderId="6" xfId="0" applyNumberFormat="1" applyFont="1" applyBorder="1" applyAlignment="1">
      <alignment horizontal="left" vertical="top" wrapText="1"/>
    </xf>
    <xf numFmtId="180" fontId="15" fillId="0" borderId="2" xfId="0" applyNumberFormat="1" applyFont="1" applyBorder="1" applyAlignment="1">
      <alignment horizontal="left" vertical="top" wrapText="1"/>
    </xf>
    <xf numFmtId="180" fontId="15" fillId="0" borderId="5" xfId="0" quotePrefix="1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0" fontId="16" fillId="0" borderId="5" xfId="0" quotePrefix="1" applyNumberFormat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174" fontId="16" fillId="0" borderId="0" xfId="0" applyNumberFormat="1" applyFont="1" applyBorder="1" applyAlignment="1">
      <alignment vertical="center" wrapText="1"/>
    </xf>
    <xf numFmtId="0" fontId="16" fillId="0" borderId="0" xfId="0" applyFont="1" applyBorder="1"/>
    <xf numFmtId="0" fontId="16" fillId="0" borderId="0" xfId="0" applyFont="1"/>
    <xf numFmtId="180" fontId="16" fillId="0" borderId="5" xfId="0" quotePrefix="1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80" fontId="16" fillId="0" borderId="6" xfId="0" quotePrefix="1" applyNumberFormat="1" applyFont="1" applyBorder="1" applyAlignment="1">
      <alignment horizontal="center" vertical="top" wrapText="1"/>
    </xf>
    <xf numFmtId="180" fontId="16" fillId="0" borderId="2" xfId="0" quotePrefix="1" applyNumberFormat="1" applyFont="1" applyBorder="1" applyAlignment="1">
      <alignment horizontal="center" vertical="top" wrapText="1"/>
    </xf>
    <xf numFmtId="180" fontId="15" fillId="0" borderId="6" xfId="0" quotePrefix="1" applyNumberFormat="1" applyFont="1" applyBorder="1" applyAlignment="1">
      <alignment horizontal="left" vertical="top" wrapText="1"/>
    </xf>
    <xf numFmtId="180" fontId="15" fillId="0" borderId="2" xfId="0" quotePrefix="1" applyNumberFormat="1" applyFont="1" applyBorder="1" applyAlignment="1">
      <alignment horizontal="left" vertical="top" wrapText="1"/>
    </xf>
    <xf numFmtId="0" fontId="4" fillId="0" borderId="7" xfId="0" quotePrefix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7" xfId="0" quotePrefix="1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left" vertical="top" wrapText="1"/>
    </xf>
    <xf numFmtId="0" fontId="4" fillId="0" borderId="8" xfId="0" quotePrefix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6" xfId="0" quotePrefix="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7" xfId="0" quotePrefix="1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1" fillId="0" borderId="7" xfId="0" quotePrefix="1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C178"/>
  <sheetViews>
    <sheetView tabSelected="1" topLeftCell="A2" zoomScaleNormal="100" workbookViewId="0">
      <selection activeCell="A95" sqref="A95:BN95"/>
    </sheetView>
  </sheetViews>
  <sheetFormatPr defaultRowHeight="12.75" x14ac:dyDescent="0.2"/>
  <cols>
    <col min="1" max="1" width="3.28515625" style="1" customWidth="1"/>
    <col min="2" max="2" width="3.42578125" style="1" customWidth="1"/>
    <col min="3" max="69" width="2.85546875" style="1" customWidth="1"/>
    <col min="70" max="70" width="3.7109375" style="1" customWidth="1"/>
    <col min="71" max="77" width="2.85546875" style="1" customWidth="1"/>
    <col min="78" max="78" width="3" style="1" hidden="1" customWidth="1"/>
    <col min="79" max="79" width="4.42578125" style="1" hidden="1" customWidth="1"/>
    <col min="80" max="80" width="3.7109375" style="1" hidden="1" customWidth="1"/>
    <col min="81" max="81" width="0" style="1" hidden="1" customWidth="1"/>
    <col min="82" max="16384" width="9.140625" style="1"/>
  </cols>
  <sheetData>
    <row r="1" spans="1:64" ht="9" hidden="1" customHeight="1" x14ac:dyDescent="0.2"/>
    <row r="2" spans="1:64" ht="9" customHeight="1" x14ac:dyDescent="0.2">
      <c r="AO2" s="152" t="s">
        <v>35</v>
      </c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</row>
    <row r="3" spans="1:64" ht="9" customHeight="1" x14ac:dyDescent="0.2"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</row>
    <row r="4" spans="1:64" ht="13.5" customHeight="1" x14ac:dyDescent="0.2"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64" ht="15.75" hidden="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</row>
    <row r="6" spans="1:64" ht="15.75" hidden="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</row>
    <row r="7" spans="1:64" ht="9.75" hidden="1" customHeigh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</row>
    <row r="8" spans="1:64" ht="9.75" hidden="1" customHeight="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</row>
    <row r="9" spans="1:64" ht="8.25" hidden="1" customHeight="1" x14ac:dyDescent="0.2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</row>
    <row r="10" spans="1:64" ht="15.75" x14ac:dyDescent="0.2">
      <c r="A10" s="157" t="s">
        <v>106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</row>
    <row r="11" spans="1:64" ht="15.75" customHeight="1" x14ac:dyDescent="0.2">
      <c r="A11" s="158" t="s">
        <v>184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</row>
    <row r="12" spans="1:64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</row>
    <row r="13" spans="1:64" ht="27.95" customHeight="1" x14ac:dyDescent="0.2">
      <c r="A13" s="13" t="s">
        <v>5</v>
      </c>
      <c r="B13" s="196" t="s">
        <v>175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4"/>
      <c r="N13" s="197" t="s">
        <v>176</v>
      </c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5"/>
      <c r="AU13" s="196" t="s">
        <v>181</v>
      </c>
      <c r="AV13" s="159"/>
      <c r="AW13" s="159"/>
      <c r="AX13" s="159"/>
      <c r="AY13" s="159"/>
      <c r="AZ13" s="159"/>
      <c r="BA13" s="159"/>
      <c r="BB13" s="159"/>
      <c r="BC13" s="15"/>
      <c r="BD13" s="15"/>
      <c r="BE13" s="15"/>
      <c r="BF13" s="15"/>
      <c r="BG13" s="15"/>
      <c r="BH13" s="15"/>
      <c r="BI13" s="15"/>
      <c r="BJ13" s="15"/>
      <c r="BK13" s="15"/>
      <c r="BL13" s="15"/>
    </row>
    <row r="14" spans="1:64" ht="21.75" customHeight="1" x14ac:dyDescent="0.2">
      <c r="A14" s="16"/>
      <c r="B14" s="160" t="s">
        <v>24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"/>
      <c r="N14" s="161" t="s">
        <v>25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"/>
      <c r="AU14" s="160" t="s">
        <v>26</v>
      </c>
      <c r="AV14" s="160"/>
      <c r="AW14" s="160"/>
      <c r="AX14" s="160"/>
      <c r="AY14" s="160"/>
      <c r="AZ14" s="160"/>
      <c r="BA14" s="160"/>
      <c r="BB14" s="160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7"/>
      <c r="BF15" s="17"/>
      <c r="BG15" s="17"/>
      <c r="BH15" s="17"/>
      <c r="BI15" s="17"/>
      <c r="BJ15" s="17"/>
      <c r="BK15" s="17"/>
      <c r="BL15" s="17"/>
    </row>
    <row r="16" spans="1:64" ht="27.95" customHeight="1" x14ac:dyDescent="0.2">
      <c r="A16" s="18" t="s">
        <v>22</v>
      </c>
      <c r="B16" s="196" t="s">
        <v>187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4"/>
      <c r="N16" s="197" t="s">
        <v>176</v>
      </c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5"/>
      <c r="AU16" s="196" t="s">
        <v>181</v>
      </c>
      <c r="AV16" s="159"/>
      <c r="AW16" s="159"/>
      <c r="AX16" s="159"/>
      <c r="AY16" s="159"/>
      <c r="AZ16" s="159"/>
      <c r="BA16" s="159"/>
      <c r="BB16" s="159"/>
      <c r="BC16" s="19"/>
      <c r="BD16" s="19"/>
      <c r="BE16" s="19"/>
      <c r="BF16" s="19"/>
      <c r="BG16" s="19"/>
      <c r="BH16" s="19"/>
      <c r="BI16" s="19"/>
      <c r="BJ16" s="19"/>
      <c r="BK16" s="19"/>
      <c r="BL16" s="20"/>
    </row>
    <row r="17" spans="1:80" ht="23.25" customHeight="1" x14ac:dyDescent="0.2">
      <c r="A17" s="21"/>
      <c r="B17" s="160" t="s">
        <v>24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"/>
      <c r="N17" s="161" t="s">
        <v>27</v>
      </c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"/>
      <c r="AU17" s="160" t="s">
        <v>26</v>
      </c>
      <c r="AV17" s="160"/>
      <c r="AW17" s="160"/>
      <c r="AX17" s="160"/>
      <c r="AY17" s="160"/>
      <c r="AZ17" s="160"/>
      <c r="BA17" s="160"/>
      <c r="BB17" s="160"/>
      <c r="BC17" s="22"/>
      <c r="BD17" s="22"/>
      <c r="BE17" s="22"/>
      <c r="BF17" s="22"/>
      <c r="BG17" s="22"/>
      <c r="BH17" s="22"/>
      <c r="BI17" s="22"/>
      <c r="BJ17" s="22"/>
      <c r="BK17" s="23"/>
      <c r="BL17" s="22"/>
    </row>
    <row r="18" spans="1:80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80" ht="42.75" customHeight="1" x14ac:dyDescent="0.2">
      <c r="A19" s="13" t="s">
        <v>23</v>
      </c>
      <c r="B19" s="196" t="s">
        <v>185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/>
      <c r="N19" s="196" t="s">
        <v>188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9"/>
      <c r="AA19" s="196" t="s">
        <v>189</v>
      </c>
      <c r="AB19" s="159"/>
      <c r="AC19" s="159"/>
      <c r="AD19" s="159"/>
      <c r="AE19" s="159"/>
      <c r="AF19" s="159"/>
      <c r="AG19" s="159"/>
      <c r="AH19" s="159"/>
      <c r="AI19" s="159"/>
      <c r="AJ19" s="19"/>
      <c r="AK19" s="206" t="s">
        <v>186</v>
      </c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"/>
      <c r="BE19" s="196" t="s">
        <v>182</v>
      </c>
      <c r="BF19" s="159"/>
      <c r="BG19" s="159"/>
      <c r="BH19" s="159"/>
      <c r="BI19" s="159"/>
      <c r="BJ19" s="159"/>
      <c r="BK19" s="159"/>
      <c r="BL19" s="159"/>
    </row>
    <row r="20" spans="1:80" ht="23.25" customHeight="1" x14ac:dyDescent="0.2">
      <c r="A20"/>
      <c r="B20" s="160" t="s">
        <v>24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/>
      <c r="N20" s="160" t="s">
        <v>28</v>
      </c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22"/>
      <c r="AA20" s="162" t="s">
        <v>29</v>
      </c>
      <c r="AB20" s="162"/>
      <c r="AC20" s="162"/>
      <c r="AD20" s="162"/>
      <c r="AE20" s="162"/>
      <c r="AF20" s="162"/>
      <c r="AG20" s="162"/>
      <c r="AH20" s="162"/>
      <c r="AI20" s="162"/>
      <c r="AJ20" s="22"/>
      <c r="AK20" s="163" t="s">
        <v>30</v>
      </c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22"/>
      <c r="BE20" s="160" t="s">
        <v>31</v>
      </c>
      <c r="BF20" s="160"/>
      <c r="BG20" s="160"/>
      <c r="BH20" s="160"/>
      <c r="BI20" s="160"/>
      <c r="BJ20" s="160"/>
      <c r="BK20" s="160"/>
      <c r="BL20" s="160"/>
    </row>
    <row r="21" spans="1:80" ht="15.95" customHeight="1" x14ac:dyDescent="0.2">
      <c r="A21" s="38" t="s">
        <v>36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80" ht="15.95" customHeight="1" x14ac:dyDescent="0.2">
      <c r="A22" s="194" t="s">
        <v>174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</row>
    <row r="23" spans="1:80" ht="17.25" customHeight="1" x14ac:dyDescent="0.2">
      <c r="A23" s="154" t="s">
        <v>37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</row>
    <row r="24" spans="1:80" ht="15.75" customHeight="1" x14ac:dyDescent="0.2">
      <c r="A24" s="38" t="s">
        <v>85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80" ht="15" customHeight="1" x14ac:dyDescent="0.2">
      <c r="A25" s="101" t="s">
        <v>183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</row>
    <row r="26" spans="1:80" ht="48" customHeight="1" x14ac:dyDescent="0.2">
      <c r="A26" s="55" t="s">
        <v>3</v>
      </c>
      <c r="B26" s="55"/>
      <c r="C26" s="55" t="s">
        <v>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 t="s">
        <v>38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 t="s">
        <v>39</v>
      </c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 t="s">
        <v>0</v>
      </c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</row>
    <row r="27" spans="1:80" ht="29.1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 t="s">
        <v>2</v>
      </c>
      <c r="AB27" s="55"/>
      <c r="AC27" s="55"/>
      <c r="AD27" s="55"/>
      <c r="AE27" s="55"/>
      <c r="AF27" s="55" t="s">
        <v>1</v>
      </c>
      <c r="AG27" s="55"/>
      <c r="AH27" s="55"/>
      <c r="AI27" s="55"/>
      <c r="AJ27" s="55"/>
      <c r="AK27" s="55" t="s">
        <v>17</v>
      </c>
      <c r="AL27" s="55"/>
      <c r="AM27" s="55"/>
      <c r="AN27" s="55"/>
      <c r="AO27" s="55"/>
      <c r="AP27" s="55" t="s">
        <v>2</v>
      </c>
      <c r="AQ27" s="55"/>
      <c r="AR27" s="55"/>
      <c r="AS27" s="55"/>
      <c r="AT27" s="55"/>
      <c r="AU27" s="55" t="s">
        <v>1</v>
      </c>
      <c r="AV27" s="55"/>
      <c r="AW27" s="55"/>
      <c r="AX27" s="55"/>
      <c r="AY27" s="55"/>
      <c r="AZ27" s="55" t="s">
        <v>17</v>
      </c>
      <c r="BA27" s="55"/>
      <c r="BB27" s="55"/>
      <c r="BC27" s="55"/>
      <c r="BD27" s="55" t="s">
        <v>2</v>
      </c>
      <c r="BE27" s="55"/>
      <c r="BF27" s="55"/>
      <c r="BG27" s="55"/>
      <c r="BH27" s="55"/>
      <c r="BI27" s="55" t="s">
        <v>1</v>
      </c>
      <c r="BJ27" s="55"/>
      <c r="BK27" s="55"/>
      <c r="BL27" s="55"/>
      <c r="BM27" s="55"/>
      <c r="BN27" s="55" t="s">
        <v>18</v>
      </c>
      <c r="BO27" s="55"/>
      <c r="BP27" s="55"/>
      <c r="BQ27" s="55"/>
    </row>
    <row r="28" spans="1:80" ht="15.95" customHeight="1" x14ac:dyDescent="0.2">
      <c r="A28" s="108">
        <v>1</v>
      </c>
      <c r="B28" s="108"/>
      <c r="C28" s="108">
        <v>2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>
        <v>3</v>
      </c>
      <c r="AB28" s="110"/>
      <c r="AC28" s="110"/>
      <c r="AD28" s="110"/>
      <c r="AE28" s="111"/>
      <c r="AF28" s="109">
        <v>4</v>
      </c>
      <c r="AG28" s="110"/>
      <c r="AH28" s="110"/>
      <c r="AI28" s="110"/>
      <c r="AJ28" s="111"/>
      <c r="AK28" s="109">
        <v>5</v>
      </c>
      <c r="AL28" s="110"/>
      <c r="AM28" s="110"/>
      <c r="AN28" s="110"/>
      <c r="AO28" s="111"/>
      <c r="AP28" s="109">
        <v>6</v>
      </c>
      <c r="AQ28" s="110"/>
      <c r="AR28" s="110"/>
      <c r="AS28" s="110"/>
      <c r="AT28" s="111"/>
      <c r="AU28" s="109">
        <v>7</v>
      </c>
      <c r="AV28" s="110"/>
      <c r="AW28" s="110"/>
      <c r="AX28" s="110"/>
      <c r="AY28" s="111"/>
      <c r="AZ28" s="109">
        <v>8</v>
      </c>
      <c r="BA28" s="110"/>
      <c r="BB28" s="110"/>
      <c r="BC28" s="111"/>
      <c r="BD28" s="109">
        <v>9</v>
      </c>
      <c r="BE28" s="110"/>
      <c r="BF28" s="110"/>
      <c r="BG28" s="110"/>
      <c r="BH28" s="111"/>
      <c r="BI28" s="108">
        <v>10</v>
      </c>
      <c r="BJ28" s="108"/>
      <c r="BK28" s="108"/>
      <c r="BL28" s="108"/>
      <c r="BM28" s="108"/>
      <c r="BN28" s="108">
        <v>11</v>
      </c>
      <c r="BO28" s="108"/>
      <c r="BP28" s="108"/>
      <c r="BQ28" s="108"/>
    </row>
    <row r="29" spans="1:80" ht="15.75" hidden="1" customHeight="1" x14ac:dyDescent="0.2">
      <c r="A29" s="39" t="s">
        <v>11</v>
      </c>
      <c r="B29" s="39"/>
      <c r="C29" s="103" t="s">
        <v>12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4"/>
      <c r="AA29" s="105" t="s">
        <v>33</v>
      </c>
      <c r="AB29" s="105"/>
      <c r="AC29" s="105"/>
      <c r="AD29" s="105"/>
      <c r="AE29" s="105"/>
      <c r="AF29" s="105" t="s">
        <v>91</v>
      </c>
      <c r="AG29" s="105"/>
      <c r="AH29" s="105"/>
      <c r="AI29" s="105"/>
      <c r="AJ29" s="105"/>
      <c r="AK29" s="150" t="s">
        <v>13</v>
      </c>
      <c r="AL29" s="150"/>
      <c r="AM29" s="150"/>
      <c r="AN29" s="150"/>
      <c r="AO29" s="150"/>
      <c r="AP29" s="105" t="s">
        <v>34</v>
      </c>
      <c r="AQ29" s="105"/>
      <c r="AR29" s="105"/>
      <c r="AS29" s="105"/>
      <c r="AT29" s="105"/>
      <c r="AU29" s="105" t="s">
        <v>19</v>
      </c>
      <c r="AV29" s="105"/>
      <c r="AW29" s="105"/>
      <c r="AX29" s="105"/>
      <c r="AY29" s="105"/>
      <c r="AZ29" s="150" t="s">
        <v>13</v>
      </c>
      <c r="BA29" s="150"/>
      <c r="BB29" s="150"/>
      <c r="BC29" s="150"/>
      <c r="BD29" s="106" t="s">
        <v>20</v>
      </c>
      <c r="BE29" s="106"/>
      <c r="BF29" s="106"/>
      <c r="BG29" s="106"/>
      <c r="BH29" s="106"/>
      <c r="BI29" s="106" t="s">
        <v>20</v>
      </c>
      <c r="BJ29" s="106"/>
      <c r="BK29" s="106"/>
      <c r="BL29" s="106"/>
      <c r="BM29" s="106"/>
      <c r="BN29" s="107" t="s">
        <v>13</v>
      </c>
      <c r="BO29" s="107"/>
      <c r="BP29" s="107"/>
      <c r="BQ29" s="107"/>
      <c r="CA29" s="1" t="s">
        <v>89</v>
      </c>
    </row>
    <row r="30" spans="1:80" s="171" customFormat="1" ht="12.75" customHeight="1" x14ac:dyDescent="0.2">
      <c r="A30" s="82">
        <v>1</v>
      </c>
      <c r="B30" s="82"/>
      <c r="C30" s="168" t="s">
        <v>107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70"/>
      <c r="AA30" s="100">
        <v>898100</v>
      </c>
      <c r="AB30" s="100"/>
      <c r="AC30" s="100"/>
      <c r="AD30" s="100"/>
      <c r="AE30" s="100"/>
      <c r="AF30" s="100">
        <v>0</v>
      </c>
      <c r="AG30" s="100"/>
      <c r="AH30" s="100"/>
      <c r="AI30" s="100"/>
      <c r="AJ30" s="100"/>
      <c r="AK30" s="100">
        <f>AA30+AF30</f>
        <v>898100</v>
      </c>
      <c r="AL30" s="100"/>
      <c r="AM30" s="100"/>
      <c r="AN30" s="100"/>
      <c r="AO30" s="100"/>
      <c r="AP30" s="100">
        <v>861648</v>
      </c>
      <c r="AQ30" s="100"/>
      <c r="AR30" s="100"/>
      <c r="AS30" s="100"/>
      <c r="AT30" s="100"/>
      <c r="AU30" s="100">
        <v>0</v>
      </c>
      <c r="AV30" s="100"/>
      <c r="AW30" s="100"/>
      <c r="AX30" s="100"/>
      <c r="AY30" s="100"/>
      <c r="AZ30" s="100">
        <f>AP30+AU30</f>
        <v>861648</v>
      </c>
      <c r="BA30" s="100"/>
      <c r="BB30" s="100"/>
      <c r="BC30" s="100"/>
      <c r="BD30" s="100">
        <f>AP30-AA30</f>
        <v>-36452</v>
      </c>
      <c r="BE30" s="100"/>
      <c r="BF30" s="100"/>
      <c r="BG30" s="100"/>
      <c r="BH30" s="100"/>
      <c r="BI30" s="100">
        <f>AU30-AF30</f>
        <v>0</v>
      </c>
      <c r="BJ30" s="100"/>
      <c r="BK30" s="100"/>
      <c r="BL30" s="100"/>
      <c r="BM30" s="100"/>
      <c r="BN30" s="100">
        <f>BD30+BI30</f>
        <v>-36452</v>
      </c>
      <c r="BO30" s="100"/>
      <c r="BP30" s="100"/>
      <c r="BQ30" s="100"/>
      <c r="CA30" s="171" t="s">
        <v>90</v>
      </c>
    </row>
    <row r="31" spans="1:80" ht="25.5" customHeight="1" x14ac:dyDescent="0.2">
      <c r="A31" s="172" t="s">
        <v>42</v>
      </c>
      <c r="B31" s="88"/>
      <c r="C31" s="167" t="s">
        <v>108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4"/>
      <c r="AA31" s="102">
        <v>898100</v>
      </c>
      <c r="AB31" s="102"/>
      <c r="AC31" s="102"/>
      <c r="AD31" s="102"/>
      <c r="AE31" s="102"/>
      <c r="AF31" s="102">
        <v>0</v>
      </c>
      <c r="AG31" s="102"/>
      <c r="AH31" s="102"/>
      <c r="AI31" s="102"/>
      <c r="AJ31" s="102"/>
      <c r="AK31" s="102">
        <f>AA31+AF31</f>
        <v>898100</v>
      </c>
      <c r="AL31" s="102"/>
      <c r="AM31" s="102"/>
      <c r="AN31" s="102"/>
      <c r="AO31" s="102"/>
      <c r="AP31" s="102">
        <v>861648</v>
      </c>
      <c r="AQ31" s="102"/>
      <c r="AR31" s="102"/>
      <c r="AS31" s="102"/>
      <c r="AT31" s="102"/>
      <c r="AU31" s="102">
        <v>0</v>
      </c>
      <c r="AV31" s="102"/>
      <c r="AW31" s="102"/>
      <c r="AX31" s="102"/>
      <c r="AY31" s="102"/>
      <c r="AZ31" s="102">
        <f>AP31+AU31</f>
        <v>861648</v>
      </c>
      <c r="BA31" s="102"/>
      <c r="BB31" s="102"/>
      <c r="BC31" s="102"/>
      <c r="BD31" s="102">
        <f>AP31-AA31</f>
        <v>-36452</v>
      </c>
      <c r="BE31" s="102"/>
      <c r="BF31" s="102"/>
      <c r="BG31" s="102"/>
      <c r="BH31" s="102"/>
      <c r="BI31" s="102">
        <f>AU31-AF31</f>
        <v>0</v>
      </c>
      <c r="BJ31" s="102"/>
      <c r="BK31" s="102"/>
      <c r="BL31" s="102"/>
      <c r="BM31" s="102"/>
      <c r="BN31" s="102">
        <f>BD31+BI31</f>
        <v>-36452</v>
      </c>
      <c r="BO31" s="102"/>
      <c r="BP31" s="102"/>
      <c r="BQ31" s="102"/>
    </row>
    <row r="32" spans="1:80" ht="25.5" customHeight="1" x14ac:dyDescent="0.2">
      <c r="A32" s="172"/>
      <c r="B32" s="88"/>
      <c r="C32" s="175" t="s">
        <v>110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7"/>
      <c r="CB32" s="1" t="s">
        <v>109</v>
      </c>
    </row>
    <row r="34" spans="1:79" ht="15.75" customHeight="1" x14ac:dyDescent="12.75">
      <c r="A34" s="38" t="s">
        <v>86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</row>
    <row r="36" spans="1:79" ht="15" customHeight="1" x14ac:dyDescent="0.2">
      <c r="A36" s="101" t="s">
        <v>183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</row>
    <row r="37" spans="1:79" ht="28.5" customHeight="1" x14ac:dyDescent="0.2">
      <c r="A37" s="40" t="s">
        <v>3</v>
      </c>
      <c r="B37" s="146"/>
      <c r="C37" s="55" t="s">
        <v>4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 t="s">
        <v>38</v>
      </c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 t="s">
        <v>39</v>
      </c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 t="s">
        <v>0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2"/>
      <c r="BP37" s="2"/>
      <c r="BQ37" s="2"/>
    </row>
    <row r="38" spans="1:79" ht="18" hidden="1" customHeight="1" x14ac:dyDescent="0.2">
      <c r="A38" s="39" t="s">
        <v>11</v>
      </c>
      <c r="B38" s="39"/>
      <c r="C38" s="61" t="s">
        <v>12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105" t="s">
        <v>8</v>
      </c>
      <c r="T38" s="105"/>
      <c r="U38" s="105"/>
      <c r="V38" s="105"/>
      <c r="W38" s="105"/>
      <c r="X38" s="105" t="s">
        <v>7</v>
      </c>
      <c r="Y38" s="105"/>
      <c r="Z38" s="105"/>
      <c r="AA38" s="105"/>
      <c r="AB38" s="105"/>
      <c r="AC38" s="150" t="s">
        <v>13</v>
      </c>
      <c r="AD38" s="107"/>
      <c r="AE38" s="107"/>
      <c r="AF38" s="107"/>
      <c r="AG38" s="107"/>
      <c r="AH38" s="107"/>
      <c r="AI38" s="105" t="s">
        <v>9</v>
      </c>
      <c r="AJ38" s="105"/>
      <c r="AK38" s="105"/>
      <c r="AL38" s="105"/>
      <c r="AM38" s="105"/>
      <c r="AN38" s="105" t="s">
        <v>10</v>
      </c>
      <c r="AO38" s="105"/>
      <c r="AP38" s="105"/>
      <c r="AQ38" s="105"/>
      <c r="AR38" s="105"/>
      <c r="AS38" s="150" t="s">
        <v>13</v>
      </c>
      <c r="AT38" s="107"/>
      <c r="AU38" s="107"/>
      <c r="AV38" s="107"/>
      <c r="AW38" s="107"/>
      <c r="AX38" s="107"/>
      <c r="AY38" s="164" t="s">
        <v>14</v>
      </c>
      <c r="AZ38" s="165"/>
      <c r="BA38" s="165"/>
      <c r="BB38" s="165"/>
      <c r="BC38" s="166"/>
      <c r="BD38" s="164" t="s">
        <v>14</v>
      </c>
      <c r="BE38" s="165"/>
      <c r="BF38" s="165"/>
      <c r="BG38" s="165"/>
      <c r="BH38" s="166"/>
      <c r="BI38" s="107" t="s">
        <v>13</v>
      </c>
      <c r="BJ38" s="107"/>
      <c r="BK38" s="107"/>
      <c r="BL38" s="107"/>
      <c r="BM38" s="107"/>
      <c r="BN38" s="107"/>
      <c r="BO38" s="6"/>
      <c r="BP38" s="6"/>
      <c r="BQ38" s="6"/>
      <c r="CA38" s="1" t="s">
        <v>15</v>
      </c>
    </row>
    <row r="39" spans="1:79" s="27" customFormat="1" ht="16.5" customHeight="1" x14ac:dyDescent="0.25">
      <c r="A39" s="119" t="s">
        <v>5</v>
      </c>
      <c r="B39" s="119"/>
      <c r="C39" s="83" t="s">
        <v>40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122" t="s">
        <v>41</v>
      </c>
      <c r="T39" s="123"/>
      <c r="U39" s="123"/>
      <c r="V39" s="123"/>
      <c r="W39" s="123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5"/>
      <c r="AI39" s="128">
        <f>AI41+AI42</f>
        <v>0</v>
      </c>
      <c r="AJ39" s="129"/>
      <c r="AK39" s="129"/>
      <c r="AL39" s="129"/>
      <c r="AM39" s="129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1"/>
      <c r="AY39" s="135" t="s">
        <v>41</v>
      </c>
      <c r="AZ39" s="136"/>
      <c r="BA39" s="136"/>
      <c r="BB39" s="136"/>
      <c r="BC39" s="136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8"/>
      <c r="BO39" s="26"/>
      <c r="BP39" s="26"/>
      <c r="BQ39" s="26"/>
    </row>
    <row r="40" spans="1:79" ht="15.75" customHeight="1" x14ac:dyDescent="0.2">
      <c r="A40" s="81" t="s">
        <v>88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5"/>
      <c r="BO40" s="6"/>
      <c r="BP40" s="6"/>
      <c r="BQ40" s="6"/>
    </row>
    <row r="41" spans="1:79" s="25" customFormat="1" ht="15.75" customHeight="1" x14ac:dyDescent="0.25">
      <c r="A41" s="60" t="s">
        <v>42</v>
      </c>
      <c r="B41" s="60"/>
      <c r="C41" s="61" t="s">
        <v>43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2" t="s">
        <v>41</v>
      </c>
      <c r="T41" s="63"/>
      <c r="U41" s="63"/>
      <c r="V41" s="63"/>
      <c r="W41" s="63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9"/>
      <c r="AI41" s="64">
        <v>0</v>
      </c>
      <c r="AJ41" s="65"/>
      <c r="AK41" s="65"/>
      <c r="AL41" s="65"/>
      <c r="AM41" s="65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7"/>
      <c r="AY41" s="56" t="s">
        <v>41</v>
      </c>
      <c r="AZ41" s="57"/>
      <c r="BA41" s="57"/>
      <c r="BB41" s="57"/>
      <c r="BC41" s="57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9"/>
      <c r="BO41" s="9"/>
      <c r="BP41" s="9"/>
      <c r="BQ41" s="9"/>
    </row>
    <row r="42" spans="1:79" s="25" customFormat="1" ht="15.75" customHeight="1" x14ac:dyDescent="0.25">
      <c r="A42" s="60" t="s">
        <v>101</v>
      </c>
      <c r="B42" s="60"/>
      <c r="C42" s="61" t="s">
        <v>56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 t="s">
        <v>41</v>
      </c>
      <c r="T42" s="63"/>
      <c r="U42" s="63"/>
      <c r="V42" s="63"/>
      <c r="W42" s="63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>
        <v>0</v>
      </c>
      <c r="AJ42" s="65"/>
      <c r="AK42" s="65"/>
      <c r="AL42" s="65"/>
      <c r="AM42" s="65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7"/>
      <c r="AY42" s="56" t="s">
        <v>41</v>
      </c>
      <c r="AZ42" s="57"/>
      <c r="BA42" s="57"/>
      <c r="BB42" s="57"/>
      <c r="BC42" s="57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9"/>
      <c r="BO42" s="9"/>
      <c r="BP42" s="9"/>
      <c r="BQ42" s="9"/>
    </row>
    <row r="43" spans="1:79" ht="15.75" customHeight="1" x14ac:dyDescent="0.2">
      <c r="A43" s="207" t="s">
        <v>190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80"/>
      <c r="BO43" s="6"/>
      <c r="BP43" s="6"/>
      <c r="BQ43" s="6"/>
    </row>
    <row r="44" spans="1:79" s="27" customFormat="1" ht="15" customHeight="1" x14ac:dyDescent="0.25">
      <c r="A44" s="133" t="s">
        <v>22</v>
      </c>
      <c r="B44" s="134"/>
      <c r="C44" s="139" t="s">
        <v>44</v>
      </c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1"/>
      <c r="S44" s="116">
        <f>S46+S47+S48+S49</f>
        <v>0</v>
      </c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8"/>
      <c r="AI44" s="116">
        <f>AI46+AI47+AI48+AI49</f>
        <v>0</v>
      </c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8"/>
      <c r="AY44" s="116">
        <f>AY46+AY47+AY48+AY49</f>
        <v>0</v>
      </c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8"/>
      <c r="BO44" s="26"/>
      <c r="BP44" s="26"/>
      <c r="BQ44" s="26"/>
    </row>
    <row r="45" spans="1:79" s="127" customFormat="1" ht="15" customHeight="1" x14ac:dyDescent="0.2">
      <c r="A45" s="126" t="s">
        <v>88</v>
      </c>
    </row>
    <row r="46" spans="1:79" s="25" customFormat="1" ht="15" customHeight="1" x14ac:dyDescent="0.25">
      <c r="A46" s="60" t="s">
        <v>45</v>
      </c>
      <c r="B46" s="60"/>
      <c r="C46" s="61" t="s">
        <v>49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120">
        <v>0</v>
      </c>
      <c r="T46" s="121"/>
      <c r="U46" s="121"/>
      <c r="V46" s="121"/>
      <c r="W46" s="121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5"/>
      <c r="AI46" s="64">
        <v>0</v>
      </c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132"/>
      <c r="AY46" s="112">
        <f>AI46-S46</f>
        <v>0</v>
      </c>
      <c r="AZ46" s="113"/>
      <c r="BA46" s="113"/>
      <c r="BB46" s="113"/>
      <c r="BC46" s="113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5"/>
      <c r="BO46" s="9"/>
      <c r="BP46" s="9"/>
      <c r="BQ46" s="9"/>
    </row>
    <row r="47" spans="1:79" s="25" customFormat="1" ht="15.75" customHeight="1" x14ac:dyDescent="0.25">
      <c r="A47" s="60" t="s">
        <v>46</v>
      </c>
      <c r="B47" s="60"/>
      <c r="C47" s="61" t="s">
        <v>50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120">
        <v>0</v>
      </c>
      <c r="T47" s="121"/>
      <c r="U47" s="121"/>
      <c r="V47" s="121"/>
      <c r="W47" s="121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5"/>
      <c r="AI47" s="64">
        <v>0</v>
      </c>
      <c r="AJ47" s="65"/>
      <c r="AK47" s="65"/>
      <c r="AL47" s="65"/>
      <c r="AM47" s="65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7"/>
      <c r="AY47" s="112">
        <f>AI47-S47</f>
        <v>0</v>
      </c>
      <c r="AZ47" s="113"/>
      <c r="BA47" s="113"/>
      <c r="BB47" s="113"/>
      <c r="BC47" s="113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5"/>
      <c r="BO47" s="9"/>
      <c r="BP47" s="9"/>
      <c r="BQ47" s="9"/>
    </row>
    <row r="48" spans="1:79" s="25" customFormat="1" ht="15" customHeight="1" x14ac:dyDescent="0.25">
      <c r="A48" s="60" t="s">
        <v>47</v>
      </c>
      <c r="B48" s="60"/>
      <c r="C48" s="61" t="s">
        <v>51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120">
        <v>0</v>
      </c>
      <c r="T48" s="121"/>
      <c r="U48" s="121"/>
      <c r="V48" s="121"/>
      <c r="W48" s="121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5"/>
      <c r="AI48" s="64">
        <v>0</v>
      </c>
      <c r="AJ48" s="65"/>
      <c r="AK48" s="65"/>
      <c r="AL48" s="65"/>
      <c r="AM48" s="65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7"/>
      <c r="AY48" s="112">
        <f>AI48-S48</f>
        <v>0</v>
      </c>
      <c r="AZ48" s="113"/>
      <c r="BA48" s="113"/>
      <c r="BB48" s="113"/>
      <c r="BC48" s="113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5"/>
      <c r="BO48" s="9"/>
      <c r="BP48" s="9"/>
      <c r="BQ48" s="9"/>
    </row>
    <row r="49" spans="1:80" s="25" customFormat="1" ht="15" customHeight="1" x14ac:dyDescent="0.25">
      <c r="A49" s="60" t="s">
        <v>48</v>
      </c>
      <c r="B49" s="60"/>
      <c r="C49" s="61" t="s">
        <v>52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120">
        <v>0</v>
      </c>
      <c r="T49" s="121"/>
      <c r="U49" s="121"/>
      <c r="V49" s="121"/>
      <c r="W49" s="121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5"/>
      <c r="AI49" s="64">
        <v>0</v>
      </c>
      <c r="AJ49" s="65"/>
      <c r="AK49" s="65"/>
      <c r="AL49" s="65"/>
      <c r="AM49" s="65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7"/>
      <c r="AY49" s="112">
        <f>AI49-S49</f>
        <v>0</v>
      </c>
      <c r="AZ49" s="113"/>
      <c r="BA49" s="113"/>
      <c r="BB49" s="113"/>
      <c r="BC49" s="113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5"/>
      <c r="BO49" s="9"/>
      <c r="BP49" s="9"/>
      <c r="BQ49" s="9"/>
    </row>
    <row r="50" spans="1:80" ht="15.75" customHeight="1" x14ac:dyDescent="0.2">
      <c r="A50" s="207" t="s">
        <v>191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80"/>
      <c r="BO50" s="6"/>
      <c r="BP50" s="6"/>
      <c r="BQ50" s="6"/>
    </row>
    <row r="51" spans="1:80" s="27" customFormat="1" ht="15.75" customHeight="1" x14ac:dyDescent="0.25">
      <c r="A51" s="119" t="s">
        <v>23</v>
      </c>
      <c r="B51" s="119"/>
      <c r="C51" s="83" t="s">
        <v>53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62" t="s">
        <v>41</v>
      </c>
      <c r="T51" s="63"/>
      <c r="U51" s="63"/>
      <c r="V51" s="63"/>
      <c r="W51" s="63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9"/>
      <c r="AI51" s="116">
        <f>AI53+AI54</f>
        <v>0</v>
      </c>
      <c r="AJ51" s="117"/>
      <c r="AK51" s="117"/>
      <c r="AL51" s="117"/>
      <c r="AM51" s="117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3"/>
      <c r="AY51" s="62" t="s">
        <v>41</v>
      </c>
      <c r="AZ51" s="63"/>
      <c r="BA51" s="63"/>
      <c r="BB51" s="63"/>
      <c r="BC51" s="63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9"/>
      <c r="BO51" s="26"/>
      <c r="BP51" s="26"/>
      <c r="BQ51" s="26"/>
    </row>
    <row r="52" spans="1:80" ht="15" customHeight="1" x14ac:dyDescent="0.2">
      <c r="A52" s="81" t="s">
        <v>88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5"/>
      <c r="BO52" s="6"/>
      <c r="BP52" s="6"/>
      <c r="BQ52" s="6"/>
    </row>
    <row r="53" spans="1:80" s="25" customFormat="1" ht="15.75" customHeight="1" x14ac:dyDescent="0.25">
      <c r="A53" s="60" t="s">
        <v>54</v>
      </c>
      <c r="B53" s="60"/>
      <c r="C53" s="61" t="s">
        <v>43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2" t="s">
        <v>41</v>
      </c>
      <c r="T53" s="63"/>
      <c r="U53" s="63"/>
      <c r="V53" s="63"/>
      <c r="W53" s="63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9"/>
      <c r="AI53" s="64">
        <v>0</v>
      </c>
      <c r="AJ53" s="65"/>
      <c r="AK53" s="65"/>
      <c r="AL53" s="65"/>
      <c r="AM53" s="65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7"/>
      <c r="AY53" s="62" t="s">
        <v>41</v>
      </c>
      <c r="AZ53" s="63"/>
      <c r="BA53" s="63"/>
      <c r="BB53" s="63"/>
      <c r="BC53" s="63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9"/>
      <c r="BO53" s="9"/>
      <c r="BP53" s="9"/>
      <c r="BQ53" s="9"/>
    </row>
    <row r="54" spans="1:80" s="25" customFormat="1" ht="15" customHeight="1" x14ac:dyDescent="0.25">
      <c r="A54" s="60" t="s">
        <v>55</v>
      </c>
      <c r="B54" s="60"/>
      <c r="C54" s="61" t="s">
        <v>56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2" t="s">
        <v>41</v>
      </c>
      <c r="T54" s="63"/>
      <c r="U54" s="63"/>
      <c r="V54" s="63"/>
      <c r="W54" s="63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9"/>
      <c r="AI54" s="64">
        <v>0</v>
      </c>
      <c r="AJ54" s="65"/>
      <c r="AK54" s="65"/>
      <c r="AL54" s="65"/>
      <c r="AM54" s="65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7"/>
      <c r="AY54" s="62" t="s">
        <v>41</v>
      </c>
      <c r="AZ54" s="63"/>
      <c r="BA54" s="63"/>
      <c r="BB54" s="63"/>
      <c r="BC54" s="63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9"/>
      <c r="BO54" s="9"/>
      <c r="BP54" s="9"/>
      <c r="BQ54" s="9"/>
    </row>
    <row r="55" spans="1:80" ht="15.75" customHeight="1" x14ac:dyDescent="0.2">
      <c r="A55" s="207" t="s">
        <v>192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80"/>
      <c r="BO55" s="6"/>
      <c r="BP55" s="6"/>
      <c r="BQ55" s="6"/>
    </row>
    <row r="57" spans="1:80" ht="15.75" customHeight="1" x14ac:dyDescent="0.2">
      <c r="A57" s="38" t="s">
        <v>87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</row>
    <row r="58" spans="1:80" ht="8.25" customHeight="1" x14ac:dyDescent="0.2"/>
    <row r="59" spans="1:80" ht="45" customHeight="1" x14ac:dyDescent="0.2">
      <c r="A59" s="40" t="s">
        <v>3</v>
      </c>
      <c r="B59" s="146"/>
      <c r="C59" s="40" t="s">
        <v>4</v>
      </c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3"/>
      <c r="Y59" s="55" t="s">
        <v>16</v>
      </c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 t="s">
        <v>39</v>
      </c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156" t="s">
        <v>0</v>
      </c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8"/>
      <c r="BS59" s="8"/>
      <c r="BT59" s="8"/>
      <c r="BU59" s="8"/>
      <c r="BV59" s="8"/>
      <c r="BW59" s="8"/>
      <c r="BX59" s="8"/>
      <c r="BY59" s="8"/>
      <c r="BZ59" s="7"/>
    </row>
    <row r="60" spans="1:80" ht="32.25" customHeight="1" x14ac:dyDescent="0.2">
      <c r="A60" s="44"/>
      <c r="B60" s="147"/>
      <c r="C60" s="44"/>
      <c r="D60" s="45"/>
      <c r="E60" s="45"/>
      <c r="F60" s="45"/>
      <c r="G60" s="45"/>
      <c r="H60" s="45"/>
      <c r="I60" s="45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48" t="s">
        <v>2</v>
      </c>
      <c r="Z60" s="49"/>
      <c r="AA60" s="49"/>
      <c r="AB60" s="49"/>
      <c r="AC60" s="50"/>
      <c r="AD60" s="48" t="s">
        <v>1</v>
      </c>
      <c r="AE60" s="49"/>
      <c r="AF60" s="49"/>
      <c r="AG60" s="49"/>
      <c r="AH60" s="50"/>
      <c r="AI60" s="55" t="s">
        <v>17</v>
      </c>
      <c r="AJ60" s="55"/>
      <c r="AK60" s="55"/>
      <c r="AL60" s="55"/>
      <c r="AM60" s="55"/>
      <c r="AN60" s="55" t="s">
        <v>2</v>
      </c>
      <c r="AO60" s="55"/>
      <c r="AP60" s="55"/>
      <c r="AQ60" s="55"/>
      <c r="AR60" s="55"/>
      <c r="AS60" s="55" t="s">
        <v>1</v>
      </c>
      <c r="AT60" s="55"/>
      <c r="AU60" s="55"/>
      <c r="AV60" s="55"/>
      <c r="AW60" s="55"/>
      <c r="AX60" s="55" t="s">
        <v>17</v>
      </c>
      <c r="AY60" s="55"/>
      <c r="AZ60" s="55"/>
      <c r="BA60" s="55"/>
      <c r="BB60" s="55"/>
      <c r="BC60" s="55" t="s">
        <v>2</v>
      </c>
      <c r="BD60" s="55"/>
      <c r="BE60" s="55"/>
      <c r="BF60" s="55"/>
      <c r="BG60" s="55"/>
      <c r="BH60" s="55" t="s">
        <v>1</v>
      </c>
      <c r="BI60" s="55"/>
      <c r="BJ60" s="55"/>
      <c r="BK60" s="55"/>
      <c r="BL60" s="55"/>
      <c r="BM60" s="55" t="s">
        <v>17</v>
      </c>
      <c r="BN60" s="55"/>
      <c r="BO60" s="55"/>
      <c r="BP60" s="55"/>
      <c r="BQ60" s="55"/>
      <c r="BR60" s="2"/>
      <c r="BS60" s="2"/>
      <c r="BT60" s="2"/>
      <c r="BU60" s="2"/>
      <c r="BV60" s="2"/>
      <c r="BW60" s="2"/>
      <c r="BX60" s="2"/>
      <c r="BY60" s="2"/>
      <c r="BZ60" s="7"/>
    </row>
    <row r="61" spans="1:80" ht="15.95" customHeight="1" x14ac:dyDescent="0.2">
      <c r="A61" s="55">
        <v>1</v>
      </c>
      <c r="B61" s="55"/>
      <c r="C61" s="48">
        <v>2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50"/>
      <c r="Y61" s="55">
        <v>3</v>
      </c>
      <c r="Z61" s="55"/>
      <c r="AA61" s="55"/>
      <c r="AB61" s="55"/>
      <c r="AC61" s="55"/>
      <c r="AD61" s="55">
        <v>4</v>
      </c>
      <c r="AE61" s="55"/>
      <c r="AF61" s="55"/>
      <c r="AG61" s="55"/>
      <c r="AH61" s="55"/>
      <c r="AI61" s="55">
        <v>5</v>
      </c>
      <c r="AJ61" s="55"/>
      <c r="AK61" s="55"/>
      <c r="AL61" s="55"/>
      <c r="AM61" s="55"/>
      <c r="AN61" s="48">
        <v>6</v>
      </c>
      <c r="AO61" s="49"/>
      <c r="AP61" s="49"/>
      <c r="AQ61" s="49"/>
      <c r="AR61" s="50"/>
      <c r="AS61" s="48">
        <v>7</v>
      </c>
      <c r="AT61" s="49"/>
      <c r="AU61" s="49"/>
      <c r="AV61" s="49"/>
      <c r="AW61" s="50"/>
      <c r="AX61" s="48">
        <v>8</v>
      </c>
      <c r="AY61" s="49"/>
      <c r="AZ61" s="49"/>
      <c r="BA61" s="49"/>
      <c r="BB61" s="50"/>
      <c r="BC61" s="48">
        <v>9</v>
      </c>
      <c r="BD61" s="49"/>
      <c r="BE61" s="49"/>
      <c r="BF61" s="49"/>
      <c r="BG61" s="50"/>
      <c r="BH61" s="48">
        <v>10</v>
      </c>
      <c r="BI61" s="49"/>
      <c r="BJ61" s="49"/>
      <c r="BK61" s="49"/>
      <c r="BL61" s="50"/>
      <c r="BM61" s="48">
        <v>11</v>
      </c>
      <c r="BN61" s="49"/>
      <c r="BO61" s="49"/>
      <c r="BP61" s="49"/>
      <c r="BQ61" s="50"/>
      <c r="BR61" s="2"/>
      <c r="BS61" s="2"/>
      <c r="BT61" s="2"/>
      <c r="BU61" s="2"/>
      <c r="BV61" s="2"/>
      <c r="BW61" s="2"/>
      <c r="BX61" s="2"/>
      <c r="BY61" s="2"/>
      <c r="BZ61" s="7"/>
    </row>
    <row r="62" spans="1:80" ht="12.75" hidden="1" customHeight="1" x14ac:dyDescent="0.2">
      <c r="A62" s="39" t="s">
        <v>11</v>
      </c>
      <c r="B62" s="39"/>
      <c r="C62" s="51" t="s">
        <v>12</v>
      </c>
      <c r="D62" s="52"/>
      <c r="E62" s="52"/>
      <c r="F62" s="52"/>
      <c r="G62" s="52"/>
      <c r="H62" s="52"/>
      <c r="I62" s="5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4"/>
      <c r="Y62" s="105" t="s">
        <v>33</v>
      </c>
      <c r="Z62" s="105"/>
      <c r="AA62" s="105"/>
      <c r="AB62" s="105"/>
      <c r="AC62" s="105"/>
      <c r="AD62" s="105" t="s">
        <v>91</v>
      </c>
      <c r="AE62" s="105"/>
      <c r="AF62" s="105"/>
      <c r="AG62" s="105"/>
      <c r="AH62" s="105"/>
      <c r="AI62" s="105" t="s">
        <v>13</v>
      </c>
      <c r="AJ62" s="105"/>
      <c r="AK62" s="105"/>
      <c r="AL62" s="105"/>
      <c r="AM62" s="105"/>
      <c r="AN62" s="105" t="s">
        <v>34</v>
      </c>
      <c r="AO62" s="105"/>
      <c r="AP62" s="105"/>
      <c r="AQ62" s="105"/>
      <c r="AR62" s="105"/>
      <c r="AS62" s="105" t="s">
        <v>19</v>
      </c>
      <c r="AT62" s="105"/>
      <c r="AU62" s="105"/>
      <c r="AV62" s="105"/>
      <c r="AW62" s="105"/>
      <c r="AX62" s="105" t="s">
        <v>13</v>
      </c>
      <c r="AY62" s="105"/>
      <c r="AZ62" s="105"/>
      <c r="BA62" s="105"/>
      <c r="BB62" s="105"/>
      <c r="BC62" s="105" t="s">
        <v>21</v>
      </c>
      <c r="BD62" s="105"/>
      <c r="BE62" s="105"/>
      <c r="BF62" s="105"/>
      <c r="BG62" s="105"/>
      <c r="BH62" s="105" t="s">
        <v>21</v>
      </c>
      <c r="BI62" s="105"/>
      <c r="BJ62" s="105"/>
      <c r="BK62" s="105"/>
      <c r="BL62" s="105"/>
      <c r="BM62" s="151" t="s">
        <v>13</v>
      </c>
      <c r="BN62" s="151"/>
      <c r="BO62" s="151"/>
      <c r="BP62" s="151"/>
      <c r="BQ62" s="151"/>
      <c r="BR62" s="10"/>
      <c r="BS62" s="10"/>
      <c r="BT62" s="7"/>
      <c r="BU62" s="7"/>
      <c r="BV62" s="7"/>
      <c r="BW62" s="7"/>
      <c r="BX62" s="7"/>
      <c r="BY62" s="7"/>
      <c r="BZ62" s="7"/>
      <c r="CA62" s="1" t="s">
        <v>93</v>
      </c>
    </row>
    <row r="63" spans="1:80" s="186" customFormat="1" ht="12.75" customHeight="1" x14ac:dyDescent="0.2">
      <c r="A63" s="82"/>
      <c r="B63" s="82"/>
      <c r="C63" s="187" t="s">
        <v>108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1"/>
      <c r="BR63" s="184"/>
      <c r="BS63" s="184"/>
      <c r="BT63" s="184"/>
      <c r="BU63" s="184"/>
      <c r="BV63" s="184"/>
      <c r="BW63" s="184"/>
      <c r="BX63" s="184"/>
      <c r="BY63" s="184"/>
      <c r="BZ63" s="185"/>
      <c r="CA63" s="186" t="s">
        <v>94</v>
      </c>
      <c r="CB63" s="186" t="s">
        <v>111</v>
      </c>
    </row>
    <row r="64" spans="1:80" s="186" customFormat="1" x14ac:dyDescent="0.2">
      <c r="A64" s="82"/>
      <c r="B64" s="82"/>
      <c r="C64" s="181" t="s">
        <v>112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3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184"/>
      <c r="BS64" s="184"/>
      <c r="BT64" s="184"/>
      <c r="BU64" s="184"/>
      <c r="BV64" s="184"/>
      <c r="BW64" s="184"/>
      <c r="BX64" s="184"/>
      <c r="BY64" s="184"/>
      <c r="BZ64" s="185"/>
    </row>
    <row r="65" spans="1:80" s="30" customFormat="1" ht="12.75" customHeight="1" x14ac:dyDescent="0.2">
      <c r="A65" s="88"/>
      <c r="B65" s="88"/>
      <c r="C65" s="178" t="s">
        <v>113</v>
      </c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9"/>
      <c r="Y65" s="95">
        <v>3</v>
      </c>
      <c r="Z65" s="95"/>
      <c r="AA65" s="95"/>
      <c r="AB65" s="95"/>
      <c r="AC65" s="95"/>
      <c r="AD65" s="95">
        <v>0</v>
      </c>
      <c r="AE65" s="95"/>
      <c r="AF65" s="95"/>
      <c r="AG65" s="95"/>
      <c r="AH65" s="95"/>
      <c r="AI65" s="95">
        <v>3</v>
      </c>
      <c r="AJ65" s="95"/>
      <c r="AK65" s="95"/>
      <c r="AL65" s="95"/>
      <c r="AM65" s="95"/>
      <c r="AN65" s="95">
        <v>3</v>
      </c>
      <c r="AO65" s="95"/>
      <c r="AP65" s="95"/>
      <c r="AQ65" s="95"/>
      <c r="AR65" s="95"/>
      <c r="AS65" s="95">
        <v>0</v>
      </c>
      <c r="AT65" s="95"/>
      <c r="AU65" s="95"/>
      <c r="AV65" s="95"/>
      <c r="AW65" s="95"/>
      <c r="AX65" s="95">
        <v>3</v>
      </c>
      <c r="AY65" s="95"/>
      <c r="AZ65" s="95"/>
      <c r="BA65" s="95"/>
      <c r="BB65" s="95"/>
      <c r="BC65" s="95">
        <f>AN65-Y65</f>
        <v>0</v>
      </c>
      <c r="BD65" s="95"/>
      <c r="BE65" s="95"/>
      <c r="BF65" s="95"/>
      <c r="BG65" s="95"/>
      <c r="BH65" s="95">
        <f>AS65-AD65</f>
        <v>0</v>
      </c>
      <c r="BI65" s="95"/>
      <c r="BJ65" s="95"/>
      <c r="BK65" s="95"/>
      <c r="BL65" s="95"/>
      <c r="BM65" s="95">
        <v>0</v>
      </c>
      <c r="BN65" s="95"/>
      <c r="BO65" s="95"/>
      <c r="BP65" s="95"/>
      <c r="BQ65" s="95"/>
      <c r="BR65" s="31"/>
      <c r="BS65" s="31"/>
      <c r="BT65" s="31"/>
      <c r="BU65" s="31"/>
      <c r="BV65" s="31"/>
      <c r="BW65" s="31"/>
      <c r="BX65" s="31"/>
      <c r="BY65" s="31"/>
      <c r="BZ65" s="36"/>
    </row>
    <row r="66" spans="1:80" s="30" customFormat="1" ht="12.75" customHeight="1" x14ac:dyDescent="0.2">
      <c r="A66" s="88"/>
      <c r="B66" s="88"/>
      <c r="C66" s="178" t="s">
        <v>114</v>
      </c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9"/>
      <c r="Y66" s="95">
        <v>0</v>
      </c>
      <c r="Z66" s="95"/>
      <c r="AA66" s="95"/>
      <c r="AB66" s="95"/>
      <c r="AC66" s="95"/>
      <c r="AD66" s="95">
        <v>0</v>
      </c>
      <c r="AE66" s="95"/>
      <c r="AF66" s="95"/>
      <c r="AG66" s="95"/>
      <c r="AH66" s="95"/>
      <c r="AI66" s="95">
        <v>0</v>
      </c>
      <c r="AJ66" s="95"/>
      <c r="AK66" s="95"/>
      <c r="AL66" s="95"/>
      <c r="AM66" s="95"/>
      <c r="AN66" s="95">
        <v>0</v>
      </c>
      <c r="AO66" s="95"/>
      <c r="AP66" s="95"/>
      <c r="AQ66" s="95"/>
      <c r="AR66" s="95"/>
      <c r="AS66" s="95">
        <v>0</v>
      </c>
      <c r="AT66" s="95"/>
      <c r="AU66" s="95"/>
      <c r="AV66" s="95"/>
      <c r="AW66" s="95"/>
      <c r="AX66" s="95">
        <v>0</v>
      </c>
      <c r="AY66" s="95"/>
      <c r="AZ66" s="95"/>
      <c r="BA66" s="95"/>
      <c r="BB66" s="95"/>
      <c r="BC66" s="95">
        <f>AN66-Y66</f>
        <v>0</v>
      </c>
      <c r="BD66" s="95"/>
      <c r="BE66" s="95"/>
      <c r="BF66" s="95"/>
      <c r="BG66" s="95"/>
      <c r="BH66" s="95">
        <f>AS66-AD66</f>
        <v>0</v>
      </c>
      <c r="BI66" s="95"/>
      <c r="BJ66" s="95"/>
      <c r="BK66" s="95"/>
      <c r="BL66" s="95"/>
      <c r="BM66" s="95">
        <v>0</v>
      </c>
      <c r="BN66" s="95"/>
      <c r="BO66" s="95"/>
      <c r="BP66" s="95"/>
      <c r="BQ66" s="95"/>
      <c r="BR66" s="31"/>
      <c r="BS66" s="31"/>
      <c r="BT66" s="31"/>
      <c r="BU66" s="31"/>
      <c r="BV66" s="31"/>
      <c r="BW66" s="31"/>
      <c r="BX66" s="31"/>
      <c r="BY66" s="31"/>
      <c r="BZ66" s="36"/>
    </row>
    <row r="67" spans="1:80" s="30" customFormat="1" ht="12.75" customHeight="1" x14ac:dyDescent="0.2">
      <c r="A67" s="88"/>
      <c r="B67" s="88"/>
      <c r="C67" s="178" t="s">
        <v>116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3"/>
      <c r="BR67" s="31"/>
      <c r="BS67" s="31"/>
      <c r="BT67" s="31"/>
      <c r="BU67" s="31"/>
      <c r="BV67" s="31"/>
      <c r="BW67" s="31"/>
      <c r="BX67" s="31"/>
      <c r="BY67" s="31"/>
      <c r="BZ67" s="36"/>
      <c r="CB67" s="30" t="s">
        <v>115</v>
      </c>
    </row>
    <row r="68" spans="1:80" s="30" customFormat="1" ht="25.5" customHeight="1" x14ac:dyDescent="0.2">
      <c r="A68" s="88"/>
      <c r="B68" s="88"/>
      <c r="C68" s="178" t="s">
        <v>117</v>
      </c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9"/>
      <c r="Y68" s="95">
        <v>18000</v>
      </c>
      <c r="Z68" s="95"/>
      <c r="AA68" s="95"/>
      <c r="AB68" s="95"/>
      <c r="AC68" s="95"/>
      <c r="AD68" s="95">
        <v>0</v>
      </c>
      <c r="AE68" s="95"/>
      <c r="AF68" s="95"/>
      <c r="AG68" s="95"/>
      <c r="AH68" s="95"/>
      <c r="AI68" s="95">
        <v>18000</v>
      </c>
      <c r="AJ68" s="95"/>
      <c r="AK68" s="95"/>
      <c r="AL68" s="95"/>
      <c r="AM68" s="95"/>
      <c r="AN68" s="95">
        <v>11345</v>
      </c>
      <c r="AO68" s="95"/>
      <c r="AP68" s="95"/>
      <c r="AQ68" s="95"/>
      <c r="AR68" s="95"/>
      <c r="AS68" s="95">
        <v>0</v>
      </c>
      <c r="AT68" s="95"/>
      <c r="AU68" s="95"/>
      <c r="AV68" s="95"/>
      <c r="AW68" s="95"/>
      <c r="AX68" s="95">
        <v>11345</v>
      </c>
      <c r="AY68" s="95"/>
      <c r="AZ68" s="95"/>
      <c r="BA68" s="95"/>
      <c r="BB68" s="95"/>
      <c r="BC68" s="95">
        <f>AN68-Y68</f>
        <v>-6655</v>
      </c>
      <c r="BD68" s="95"/>
      <c r="BE68" s="95"/>
      <c r="BF68" s="95"/>
      <c r="BG68" s="95"/>
      <c r="BH68" s="95">
        <f>AS68-AD68</f>
        <v>0</v>
      </c>
      <c r="BI68" s="95"/>
      <c r="BJ68" s="95"/>
      <c r="BK68" s="95"/>
      <c r="BL68" s="95"/>
      <c r="BM68" s="95">
        <v>-6655</v>
      </c>
      <c r="BN68" s="95"/>
      <c r="BO68" s="95"/>
      <c r="BP68" s="95"/>
      <c r="BQ68" s="95"/>
      <c r="BR68" s="31"/>
      <c r="BS68" s="31"/>
      <c r="BT68" s="31"/>
      <c r="BU68" s="31"/>
      <c r="BV68" s="31"/>
      <c r="BW68" s="31"/>
      <c r="BX68" s="31"/>
      <c r="BY68" s="31"/>
      <c r="BZ68" s="36"/>
    </row>
    <row r="69" spans="1:80" s="30" customFormat="1" ht="25.5" customHeight="1" x14ac:dyDescent="0.2">
      <c r="A69" s="88"/>
      <c r="B69" s="88"/>
      <c r="C69" s="178" t="s">
        <v>119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3"/>
      <c r="BR69" s="31"/>
      <c r="BS69" s="31"/>
      <c r="BT69" s="31"/>
      <c r="BU69" s="31"/>
      <c r="BV69" s="31"/>
      <c r="BW69" s="31"/>
      <c r="BX69" s="31"/>
      <c r="BY69" s="31"/>
      <c r="BZ69" s="36"/>
      <c r="CB69" s="30" t="s">
        <v>118</v>
      </c>
    </row>
    <row r="70" spans="1:80" s="30" customFormat="1" ht="12.75" customHeight="1" x14ac:dyDescent="0.2">
      <c r="A70" s="88"/>
      <c r="B70" s="88"/>
      <c r="C70" s="178" t="s">
        <v>120</v>
      </c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9"/>
      <c r="Y70" s="95">
        <v>858100</v>
      </c>
      <c r="Z70" s="95"/>
      <c r="AA70" s="95"/>
      <c r="AB70" s="95"/>
      <c r="AC70" s="95"/>
      <c r="AD70" s="95">
        <v>0</v>
      </c>
      <c r="AE70" s="95"/>
      <c r="AF70" s="95"/>
      <c r="AG70" s="95"/>
      <c r="AH70" s="95"/>
      <c r="AI70" s="95">
        <v>858100</v>
      </c>
      <c r="AJ70" s="95"/>
      <c r="AK70" s="95"/>
      <c r="AL70" s="95"/>
      <c r="AM70" s="95"/>
      <c r="AN70" s="95">
        <v>843153</v>
      </c>
      <c r="AO70" s="95"/>
      <c r="AP70" s="95"/>
      <c r="AQ70" s="95"/>
      <c r="AR70" s="95"/>
      <c r="AS70" s="95">
        <v>0</v>
      </c>
      <c r="AT70" s="95"/>
      <c r="AU70" s="95"/>
      <c r="AV70" s="95"/>
      <c r="AW70" s="95"/>
      <c r="AX70" s="95">
        <v>843153</v>
      </c>
      <c r="AY70" s="95"/>
      <c r="AZ70" s="95"/>
      <c r="BA70" s="95"/>
      <c r="BB70" s="95"/>
      <c r="BC70" s="95">
        <f>AN70-Y70</f>
        <v>-14947</v>
      </c>
      <c r="BD70" s="95"/>
      <c r="BE70" s="95"/>
      <c r="BF70" s="95"/>
      <c r="BG70" s="95"/>
      <c r="BH70" s="95">
        <f>AS70-AD70</f>
        <v>0</v>
      </c>
      <c r="BI70" s="95"/>
      <c r="BJ70" s="95"/>
      <c r="BK70" s="95"/>
      <c r="BL70" s="95"/>
      <c r="BM70" s="95">
        <v>-14947</v>
      </c>
      <c r="BN70" s="95"/>
      <c r="BO70" s="95"/>
      <c r="BP70" s="95"/>
      <c r="BQ70" s="95"/>
      <c r="BR70" s="31"/>
      <c r="BS70" s="31"/>
      <c r="BT70" s="31"/>
      <c r="BU70" s="31"/>
      <c r="BV70" s="31"/>
      <c r="BW70" s="31"/>
      <c r="BX70" s="31"/>
      <c r="BY70" s="31"/>
      <c r="BZ70" s="36"/>
    </row>
    <row r="71" spans="1:80" s="30" customFormat="1" ht="25.5" customHeight="1" x14ac:dyDescent="0.2">
      <c r="A71" s="88"/>
      <c r="B71" s="88"/>
      <c r="C71" s="178" t="s">
        <v>122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3"/>
      <c r="BR71" s="31"/>
      <c r="BS71" s="31"/>
      <c r="BT71" s="31"/>
      <c r="BU71" s="31"/>
      <c r="BV71" s="31"/>
      <c r="BW71" s="31"/>
      <c r="BX71" s="31"/>
      <c r="BY71" s="31"/>
      <c r="BZ71" s="36"/>
      <c r="CB71" s="30" t="s">
        <v>121</v>
      </c>
    </row>
    <row r="72" spans="1:80" s="30" customFormat="1" ht="12.75" customHeight="1" x14ac:dyDescent="0.2">
      <c r="A72" s="88"/>
      <c r="B72" s="88"/>
      <c r="C72" s="178" t="s">
        <v>123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9"/>
      <c r="Y72" s="95">
        <v>3</v>
      </c>
      <c r="Z72" s="95"/>
      <c r="AA72" s="95"/>
      <c r="AB72" s="95"/>
      <c r="AC72" s="95"/>
      <c r="AD72" s="95">
        <v>0</v>
      </c>
      <c r="AE72" s="95"/>
      <c r="AF72" s="95"/>
      <c r="AG72" s="95"/>
      <c r="AH72" s="95"/>
      <c r="AI72" s="95">
        <v>3</v>
      </c>
      <c r="AJ72" s="95"/>
      <c r="AK72" s="95"/>
      <c r="AL72" s="95"/>
      <c r="AM72" s="95"/>
      <c r="AN72" s="95">
        <v>3</v>
      </c>
      <c r="AO72" s="95"/>
      <c r="AP72" s="95"/>
      <c r="AQ72" s="95"/>
      <c r="AR72" s="95"/>
      <c r="AS72" s="95">
        <v>0</v>
      </c>
      <c r="AT72" s="95"/>
      <c r="AU72" s="95"/>
      <c r="AV72" s="95"/>
      <c r="AW72" s="95"/>
      <c r="AX72" s="95">
        <v>3</v>
      </c>
      <c r="AY72" s="95"/>
      <c r="AZ72" s="95"/>
      <c r="BA72" s="95"/>
      <c r="BB72" s="95"/>
      <c r="BC72" s="95">
        <f>AN72-Y72</f>
        <v>0</v>
      </c>
      <c r="BD72" s="95"/>
      <c r="BE72" s="95"/>
      <c r="BF72" s="95"/>
      <c r="BG72" s="95"/>
      <c r="BH72" s="95">
        <f>AS72-AD72</f>
        <v>0</v>
      </c>
      <c r="BI72" s="95"/>
      <c r="BJ72" s="95"/>
      <c r="BK72" s="95"/>
      <c r="BL72" s="95"/>
      <c r="BM72" s="95">
        <v>0</v>
      </c>
      <c r="BN72" s="95"/>
      <c r="BO72" s="95"/>
      <c r="BP72" s="95"/>
      <c r="BQ72" s="95"/>
      <c r="BR72" s="31"/>
      <c r="BS72" s="31"/>
      <c r="BT72" s="31"/>
      <c r="BU72" s="31"/>
      <c r="BV72" s="31"/>
      <c r="BW72" s="31"/>
      <c r="BX72" s="31"/>
      <c r="BY72" s="31"/>
      <c r="BZ72" s="36"/>
    </row>
    <row r="73" spans="1:80" s="30" customFormat="1" ht="12.75" customHeight="1" x14ac:dyDescent="0.2">
      <c r="A73" s="88"/>
      <c r="B73" s="88"/>
      <c r="C73" s="178" t="s">
        <v>125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3"/>
      <c r="BR73" s="31"/>
      <c r="BS73" s="31"/>
      <c r="BT73" s="31"/>
      <c r="BU73" s="31"/>
      <c r="BV73" s="31"/>
      <c r="BW73" s="31"/>
      <c r="BX73" s="31"/>
      <c r="BY73" s="31"/>
      <c r="BZ73" s="36"/>
      <c r="CB73" s="30" t="s">
        <v>124</v>
      </c>
    </row>
    <row r="74" spans="1:80" s="186" customFormat="1" x14ac:dyDescent="0.2">
      <c r="A74" s="82"/>
      <c r="B74" s="82"/>
      <c r="C74" s="181" t="s">
        <v>126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3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184"/>
      <c r="BS74" s="184"/>
      <c r="BT74" s="184"/>
      <c r="BU74" s="184"/>
      <c r="BV74" s="184"/>
      <c r="BW74" s="184"/>
      <c r="BX74" s="184"/>
      <c r="BY74" s="184"/>
      <c r="BZ74" s="185"/>
    </row>
    <row r="75" spans="1:80" s="30" customFormat="1" ht="12.75" customHeight="1" x14ac:dyDescent="0.2">
      <c r="A75" s="88"/>
      <c r="B75" s="88"/>
      <c r="C75" s="178" t="s">
        <v>127</v>
      </c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9"/>
      <c r="Y75" s="95">
        <v>120</v>
      </c>
      <c r="Z75" s="95"/>
      <c r="AA75" s="95"/>
      <c r="AB75" s="95"/>
      <c r="AC75" s="95"/>
      <c r="AD75" s="95">
        <v>0</v>
      </c>
      <c r="AE75" s="95"/>
      <c r="AF75" s="95"/>
      <c r="AG75" s="95"/>
      <c r="AH75" s="95"/>
      <c r="AI75" s="95">
        <v>120</v>
      </c>
      <c r="AJ75" s="95"/>
      <c r="AK75" s="95"/>
      <c r="AL75" s="95"/>
      <c r="AM75" s="95"/>
      <c r="AN75" s="95">
        <v>120</v>
      </c>
      <c r="AO75" s="95"/>
      <c r="AP75" s="95"/>
      <c r="AQ75" s="95"/>
      <c r="AR75" s="95"/>
      <c r="AS75" s="95">
        <v>0</v>
      </c>
      <c r="AT75" s="95"/>
      <c r="AU75" s="95"/>
      <c r="AV75" s="95"/>
      <c r="AW75" s="95"/>
      <c r="AX75" s="95">
        <v>120</v>
      </c>
      <c r="AY75" s="95"/>
      <c r="AZ75" s="95"/>
      <c r="BA75" s="95"/>
      <c r="BB75" s="95"/>
      <c r="BC75" s="95">
        <f>AN75-Y75</f>
        <v>0</v>
      </c>
      <c r="BD75" s="95"/>
      <c r="BE75" s="95"/>
      <c r="BF75" s="95"/>
      <c r="BG75" s="95"/>
      <c r="BH75" s="95">
        <f>AS75-AD75</f>
        <v>0</v>
      </c>
      <c r="BI75" s="95"/>
      <c r="BJ75" s="95"/>
      <c r="BK75" s="95"/>
      <c r="BL75" s="95"/>
      <c r="BM75" s="95">
        <v>0</v>
      </c>
      <c r="BN75" s="95"/>
      <c r="BO75" s="95"/>
      <c r="BP75" s="95"/>
      <c r="BQ75" s="95"/>
      <c r="BR75" s="31"/>
      <c r="BS75" s="31"/>
      <c r="BT75" s="31"/>
      <c r="BU75" s="31"/>
      <c r="BV75" s="31"/>
      <c r="BW75" s="31"/>
      <c r="BX75" s="31"/>
      <c r="BY75" s="31"/>
      <c r="BZ75" s="36"/>
    </row>
    <row r="76" spans="1:80" s="30" customFormat="1" ht="12.75" customHeight="1" x14ac:dyDescent="0.2">
      <c r="A76" s="88"/>
      <c r="B76" s="88"/>
      <c r="C76" s="178" t="s">
        <v>125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3"/>
      <c r="BR76" s="31"/>
      <c r="BS76" s="31"/>
      <c r="BT76" s="31"/>
      <c r="BU76" s="31"/>
      <c r="BV76" s="31"/>
      <c r="BW76" s="31"/>
      <c r="BX76" s="31"/>
      <c r="BY76" s="31"/>
      <c r="BZ76" s="36"/>
      <c r="CB76" s="30" t="s">
        <v>128</v>
      </c>
    </row>
    <row r="77" spans="1:80" s="30" customFormat="1" ht="12.75" customHeight="1" x14ac:dyDescent="0.2">
      <c r="A77" s="88"/>
      <c r="B77" s="88"/>
      <c r="C77" s="178" t="s">
        <v>129</v>
      </c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9"/>
      <c r="Y77" s="95">
        <v>100</v>
      </c>
      <c r="Z77" s="95"/>
      <c r="AA77" s="95"/>
      <c r="AB77" s="95"/>
      <c r="AC77" s="95"/>
      <c r="AD77" s="95">
        <v>0</v>
      </c>
      <c r="AE77" s="95"/>
      <c r="AF77" s="95"/>
      <c r="AG77" s="95"/>
      <c r="AH77" s="95"/>
      <c r="AI77" s="95">
        <v>100</v>
      </c>
      <c r="AJ77" s="95"/>
      <c r="AK77" s="95"/>
      <c r="AL77" s="95"/>
      <c r="AM77" s="95"/>
      <c r="AN77" s="95">
        <v>100</v>
      </c>
      <c r="AO77" s="95"/>
      <c r="AP77" s="95"/>
      <c r="AQ77" s="95"/>
      <c r="AR77" s="95"/>
      <c r="AS77" s="95">
        <v>0</v>
      </c>
      <c r="AT77" s="95"/>
      <c r="AU77" s="95"/>
      <c r="AV77" s="95"/>
      <c r="AW77" s="95"/>
      <c r="AX77" s="95">
        <v>100</v>
      </c>
      <c r="AY77" s="95"/>
      <c r="AZ77" s="95"/>
      <c r="BA77" s="95"/>
      <c r="BB77" s="95"/>
      <c r="BC77" s="95">
        <f>AN77-Y77</f>
        <v>0</v>
      </c>
      <c r="BD77" s="95"/>
      <c r="BE77" s="95"/>
      <c r="BF77" s="95"/>
      <c r="BG77" s="95"/>
      <c r="BH77" s="95">
        <f>AS77-AD77</f>
        <v>0</v>
      </c>
      <c r="BI77" s="95"/>
      <c r="BJ77" s="95"/>
      <c r="BK77" s="95"/>
      <c r="BL77" s="95"/>
      <c r="BM77" s="95">
        <v>0</v>
      </c>
      <c r="BN77" s="95"/>
      <c r="BO77" s="95"/>
      <c r="BP77" s="95"/>
      <c r="BQ77" s="95"/>
      <c r="BR77" s="31"/>
      <c r="BS77" s="31"/>
      <c r="BT77" s="31"/>
      <c r="BU77" s="31"/>
      <c r="BV77" s="31"/>
      <c r="BW77" s="31"/>
      <c r="BX77" s="31"/>
      <c r="BY77" s="31"/>
      <c r="BZ77" s="36"/>
    </row>
    <row r="78" spans="1:80" s="30" customFormat="1" ht="12.75" customHeight="1" x14ac:dyDescent="0.2">
      <c r="A78" s="88"/>
      <c r="B78" s="88"/>
      <c r="C78" s="178" t="s">
        <v>125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3"/>
      <c r="BR78" s="31"/>
      <c r="BS78" s="31"/>
      <c r="BT78" s="31"/>
      <c r="BU78" s="31"/>
      <c r="BV78" s="31"/>
      <c r="BW78" s="31"/>
      <c r="BX78" s="31"/>
      <c r="BY78" s="31"/>
      <c r="BZ78" s="36"/>
      <c r="CB78" s="30" t="s">
        <v>130</v>
      </c>
    </row>
    <row r="79" spans="1:80" s="186" customFormat="1" x14ac:dyDescent="0.2">
      <c r="A79" s="82"/>
      <c r="B79" s="82"/>
      <c r="C79" s="181" t="s">
        <v>131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3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184"/>
      <c r="BS79" s="184"/>
      <c r="BT79" s="184"/>
      <c r="BU79" s="184"/>
      <c r="BV79" s="184"/>
      <c r="BW79" s="184"/>
      <c r="BX79" s="184"/>
      <c r="BY79" s="184"/>
      <c r="BZ79" s="185"/>
    </row>
    <row r="80" spans="1:80" s="30" customFormat="1" ht="25.5" customHeight="1" x14ac:dyDescent="0.2">
      <c r="A80" s="88"/>
      <c r="B80" s="88"/>
      <c r="C80" s="178" t="s">
        <v>132</v>
      </c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9"/>
      <c r="Y80" s="95">
        <v>286033</v>
      </c>
      <c r="Z80" s="95"/>
      <c r="AA80" s="95"/>
      <c r="AB80" s="95"/>
      <c r="AC80" s="95"/>
      <c r="AD80" s="95">
        <v>0</v>
      </c>
      <c r="AE80" s="95"/>
      <c r="AF80" s="95"/>
      <c r="AG80" s="95"/>
      <c r="AH80" s="95"/>
      <c r="AI80" s="95">
        <v>286033</v>
      </c>
      <c r="AJ80" s="95"/>
      <c r="AK80" s="95"/>
      <c r="AL80" s="95"/>
      <c r="AM80" s="95"/>
      <c r="AN80" s="95">
        <v>281051</v>
      </c>
      <c r="AO80" s="95"/>
      <c r="AP80" s="95"/>
      <c r="AQ80" s="95"/>
      <c r="AR80" s="95"/>
      <c r="AS80" s="95">
        <v>0</v>
      </c>
      <c r="AT80" s="95"/>
      <c r="AU80" s="95"/>
      <c r="AV80" s="95"/>
      <c r="AW80" s="95"/>
      <c r="AX80" s="95">
        <v>281051</v>
      </c>
      <c r="AY80" s="95"/>
      <c r="AZ80" s="95"/>
      <c r="BA80" s="95"/>
      <c r="BB80" s="95"/>
      <c r="BC80" s="95">
        <f>AN80-Y80</f>
        <v>-4982</v>
      </c>
      <c r="BD80" s="95"/>
      <c r="BE80" s="95"/>
      <c r="BF80" s="95"/>
      <c r="BG80" s="95"/>
      <c r="BH80" s="95">
        <f>AS80-AD80</f>
        <v>0</v>
      </c>
      <c r="BI80" s="95"/>
      <c r="BJ80" s="95"/>
      <c r="BK80" s="95"/>
      <c r="BL80" s="95"/>
      <c r="BM80" s="95">
        <v>-4982</v>
      </c>
      <c r="BN80" s="95"/>
      <c r="BO80" s="95"/>
      <c r="BP80" s="95"/>
      <c r="BQ80" s="95"/>
      <c r="BR80" s="31"/>
      <c r="BS80" s="31"/>
      <c r="BT80" s="31"/>
      <c r="BU80" s="31"/>
      <c r="BV80" s="31"/>
      <c r="BW80" s="31"/>
      <c r="BX80" s="31"/>
      <c r="BY80" s="31"/>
      <c r="BZ80" s="36"/>
    </row>
    <row r="81" spans="1:107" s="30" customFormat="1" ht="25.5" customHeight="1" x14ac:dyDescent="0.2">
      <c r="A81" s="88"/>
      <c r="B81" s="88"/>
      <c r="C81" s="178" t="s">
        <v>122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3"/>
      <c r="BR81" s="31"/>
      <c r="BS81" s="31"/>
      <c r="BT81" s="31"/>
      <c r="BU81" s="31"/>
      <c r="BV81" s="31"/>
      <c r="BW81" s="31"/>
      <c r="BX81" s="31"/>
      <c r="BY81" s="31"/>
      <c r="BZ81" s="36"/>
      <c r="CB81" s="30" t="s">
        <v>133</v>
      </c>
    </row>
    <row r="82" spans="1:107" s="30" customFormat="1" ht="25.5" customHeight="1" x14ac:dyDescent="0.2">
      <c r="A82" s="88"/>
      <c r="B82" s="88"/>
      <c r="C82" s="178" t="s">
        <v>134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9"/>
      <c r="Y82" s="95">
        <v>6000</v>
      </c>
      <c r="Z82" s="95"/>
      <c r="AA82" s="95"/>
      <c r="AB82" s="95"/>
      <c r="AC82" s="95"/>
      <c r="AD82" s="95">
        <v>0</v>
      </c>
      <c r="AE82" s="95"/>
      <c r="AF82" s="95"/>
      <c r="AG82" s="95"/>
      <c r="AH82" s="95"/>
      <c r="AI82" s="95">
        <v>6000</v>
      </c>
      <c r="AJ82" s="95"/>
      <c r="AK82" s="95"/>
      <c r="AL82" s="95"/>
      <c r="AM82" s="95"/>
      <c r="AN82" s="95">
        <v>3782</v>
      </c>
      <c r="AO82" s="95"/>
      <c r="AP82" s="95"/>
      <c r="AQ82" s="95"/>
      <c r="AR82" s="95"/>
      <c r="AS82" s="95">
        <v>0</v>
      </c>
      <c r="AT82" s="95"/>
      <c r="AU82" s="95"/>
      <c r="AV82" s="95"/>
      <c r="AW82" s="95"/>
      <c r="AX82" s="95">
        <v>3782</v>
      </c>
      <c r="AY82" s="95"/>
      <c r="AZ82" s="95"/>
      <c r="BA82" s="95"/>
      <c r="BB82" s="95"/>
      <c r="BC82" s="95">
        <f>AN82-Y82</f>
        <v>-2218</v>
      </c>
      <c r="BD82" s="95"/>
      <c r="BE82" s="95"/>
      <c r="BF82" s="95"/>
      <c r="BG82" s="95"/>
      <c r="BH82" s="95">
        <f>AS82-AD82</f>
        <v>0</v>
      </c>
      <c r="BI82" s="95"/>
      <c r="BJ82" s="95"/>
      <c r="BK82" s="95"/>
      <c r="BL82" s="95"/>
      <c r="BM82" s="95">
        <v>-2218</v>
      </c>
      <c r="BN82" s="95"/>
      <c r="BO82" s="95"/>
      <c r="BP82" s="95"/>
      <c r="BQ82" s="95"/>
      <c r="BR82" s="31"/>
      <c r="BS82" s="31"/>
      <c r="BT82" s="31"/>
      <c r="BU82" s="31"/>
      <c r="BV82" s="31"/>
      <c r="BW82" s="31"/>
      <c r="BX82" s="31"/>
      <c r="BY82" s="31"/>
      <c r="BZ82" s="36"/>
    </row>
    <row r="83" spans="1:107" s="30" customFormat="1" ht="25.5" customHeight="1" x14ac:dyDescent="0.2">
      <c r="A83" s="88"/>
      <c r="B83" s="88"/>
      <c r="C83" s="178" t="s">
        <v>119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3"/>
      <c r="BR83" s="31"/>
      <c r="BS83" s="31"/>
      <c r="BT83" s="31"/>
      <c r="BU83" s="31"/>
      <c r="BV83" s="31"/>
      <c r="BW83" s="31"/>
      <c r="BX83" s="31"/>
      <c r="BY83" s="31"/>
      <c r="BZ83" s="36"/>
      <c r="CB83" s="30" t="s">
        <v>135</v>
      </c>
    </row>
    <row r="84" spans="1:107" s="30" customFormat="1" ht="12.75" customHeight="1" x14ac:dyDescent="0.2">
      <c r="A84" s="88"/>
      <c r="B84" s="88"/>
      <c r="C84" s="178" t="s">
        <v>136</v>
      </c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9"/>
      <c r="Y84" s="95">
        <v>40</v>
      </c>
      <c r="Z84" s="95"/>
      <c r="AA84" s="95"/>
      <c r="AB84" s="95"/>
      <c r="AC84" s="95"/>
      <c r="AD84" s="95">
        <v>0</v>
      </c>
      <c r="AE84" s="95"/>
      <c r="AF84" s="95"/>
      <c r="AG84" s="95"/>
      <c r="AH84" s="95"/>
      <c r="AI84" s="95">
        <v>40</v>
      </c>
      <c r="AJ84" s="95"/>
      <c r="AK84" s="95"/>
      <c r="AL84" s="95"/>
      <c r="AM84" s="95"/>
      <c r="AN84" s="95">
        <v>40</v>
      </c>
      <c r="AO84" s="95"/>
      <c r="AP84" s="95"/>
      <c r="AQ84" s="95"/>
      <c r="AR84" s="95"/>
      <c r="AS84" s="95">
        <v>0</v>
      </c>
      <c r="AT84" s="95"/>
      <c r="AU84" s="95"/>
      <c r="AV84" s="95"/>
      <c r="AW84" s="95"/>
      <c r="AX84" s="95">
        <v>40</v>
      </c>
      <c r="AY84" s="95"/>
      <c r="AZ84" s="95"/>
      <c r="BA84" s="95"/>
      <c r="BB84" s="95"/>
      <c r="BC84" s="95">
        <f>AN84-Y84</f>
        <v>0</v>
      </c>
      <c r="BD84" s="95"/>
      <c r="BE84" s="95"/>
      <c r="BF84" s="95"/>
      <c r="BG84" s="95"/>
      <c r="BH84" s="95">
        <f>AS84-AD84</f>
        <v>0</v>
      </c>
      <c r="BI84" s="95"/>
      <c r="BJ84" s="95"/>
      <c r="BK84" s="95"/>
      <c r="BL84" s="95"/>
      <c r="BM84" s="95">
        <v>0</v>
      </c>
      <c r="BN84" s="95"/>
      <c r="BO84" s="95"/>
      <c r="BP84" s="95"/>
      <c r="BQ84" s="95"/>
      <c r="BR84" s="31"/>
      <c r="BS84" s="31"/>
      <c r="BT84" s="31"/>
      <c r="BU84" s="31"/>
      <c r="BV84" s="31"/>
      <c r="BW84" s="31"/>
      <c r="BX84" s="31"/>
      <c r="BY84" s="31"/>
      <c r="BZ84" s="36"/>
    </row>
    <row r="85" spans="1:107" s="30" customFormat="1" ht="12.75" customHeight="1" x14ac:dyDescent="0.2">
      <c r="A85" s="88"/>
      <c r="B85" s="88"/>
      <c r="C85" s="178" t="s">
        <v>116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3"/>
      <c r="BR85" s="31"/>
      <c r="BS85" s="31"/>
      <c r="BT85" s="31"/>
      <c r="BU85" s="31"/>
      <c r="BV85" s="31"/>
      <c r="BW85" s="31"/>
      <c r="BX85" s="31"/>
      <c r="BY85" s="31"/>
      <c r="BZ85" s="36"/>
      <c r="CB85" s="30" t="s">
        <v>137</v>
      </c>
    </row>
    <row r="86" spans="1:107" s="30" customFormat="1" ht="12.75" customHeight="1" x14ac:dyDescent="0.2">
      <c r="A86" s="88"/>
      <c r="B86" s="88"/>
      <c r="C86" s="178" t="s">
        <v>138</v>
      </c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9"/>
      <c r="Y86" s="95">
        <v>33</v>
      </c>
      <c r="Z86" s="95"/>
      <c r="AA86" s="95"/>
      <c r="AB86" s="95"/>
      <c r="AC86" s="95"/>
      <c r="AD86" s="95">
        <v>0</v>
      </c>
      <c r="AE86" s="95"/>
      <c r="AF86" s="95"/>
      <c r="AG86" s="95"/>
      <c r="AH86" s="95"/>
      <c r="AI86" s="95">
        <v>33</v>
      </c>
      <c r="AJ86" s="95"/>
      <c r="AK86" s="95"/>
      <c r="AL86" s="95"/>
      <c r="AM86" s="95"/>
      <c r="AN86" s="95">
        <v>33</v>
      </c>
      <c r="AO86" s="95"/>
      <c r="AP86" s="95"/>
      <c r="AQ86" s="95"/>
      <c r="AR86" s="95"/>
      <c r="AS86" s="95">
        <v>0</v>
      </c>
      <c r="AT86" s="95"/>
      <c r="AU86" s="95"/>
      <c r="AV86" s="95"/>
      <c r="AW86" s="95"/>
      <c r="AX86" s="95">
        <v>33</v>
      </c>
      <c r="AY86" s="95"/>
      <c r="AZ86" s="95"/>
      <c r="BA86" s="95"/>
      <c r="BB86" s="95"/>
      <c r="BC86" s="95">
        <f>AN86-Y86</f>
        <v>0</v>
      </c>
      <c r="BD86" s="95"/>
      <c r="BE86" s="95"/>
      <c r="BF86" s="95"/>
      <c r="BG86" s="95"/>
      <c r="BH86" s="95">
        <f>AS86-AD86</f>
        <v>0</v>
      </c>
      <c r="BI86" s="95"/>
      <c r="BJ86" s="95"/>
      <c r="BK86" s="95"/>
      <c r="BL86" s="95"/>
      <c r="BM86" s="95">
        <v>0</v>
      </c>
      <c r="BN86" s="95"/>
      <c r="BO86" s="95"/>
      <c r="BP86" s="95"/>
      <c r="BQ86" s="95"/>
      <c r="BR86" s="31"/>
      <c r="BS86" s="31"/>
      <c r="BT86" s="31"/>
      <c r="BU86" s="31"/>
      <c r="BV86" s="31"/>
      <c r="BW86" s="31"/>
      <c r="BX86" s="31"/>
      <c r="BY86" s="31"/>
      <c r="BZ86" s="36"/>
    </row>
    <row r="87" spans="1:107" s="30" customFormat="1" ht="12.75" customHeight="1" x14ac:dyDescent="0.2">
      <c r="A87" s="88"/>
      <c r="B87" s="88"/>
      <c r="C87" s="178" t="s">
        <v>116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3"/>
      <c r="BR87" s="31"/>
      <c r="BS87" s="31"/>
      <c r="BT87" s="31"/>
      <c r="BU87" s="31"/>
      <c r="BV87" s="31"/>
      <c r="BW87" s="31"/>
      <c r="BX87" s="31"/>
      <c r="BY87" s="31"/>
      <c r="BZ87" s="36"/>
      <c r="CB87" s="30" t="s">
        <v>139</v>
      </c>
    </row>
    <row r="88" spans="1:107" s="30" customFormat="1" ht="12.75" customHeight="1" x14ac:dyDescent="0.2">
      <c r="A88" s="88"/>
      <c r="B88" s="88"/>
      <c r="C88" s="178" t="s">
        <v>140</v>
      </c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9"/>
      <c r="Y88" s="95">
        <v>299367</v>
      </c>
      <c r="Z88" s="95"/>
      <c r="AA88" s="95"/>
      <c r="AB88" s="95"/>
      <c r="AC88" s="95"/>
      <c r="AD88" s="95">
        <v>0</v>
      </c>
      <c r="AE88" s="95"/>
      <c r="AF88" s="95"/>
      <c r="AG88" s="95"/>
      <c r="AH88" s="95"/>
      <c r="AI88" s="95">
        <v>299367</v>
      </c>
      <c r="AJ88" s="95"/>
      <c r="AK88" s="95"/>
      <c r="AL88" s="95"/>
      <c r="AM88" s="95"/>
      <c r="AN88" s="95">
        <v>287216</v>
      </c>
      <c r="AO88" s="95"/>
      <c r="AP88" s="95"/>
      <c r="AQ88" s="95"/>
      <c r="AR88" s="95"/>
      <c r="AS88" s="95">
        <v>0</v>
      </c>
      <c r="AT88" s="95"/>
      <c r="AU88" s="95"/>
      <c r="AV88" s="95"/>
      <c r="AW88" s="95"/>
      <c r="AX88" s="95">
        <v>287216</v>
      </c>
      <c r="AY88" s="95"/>
      <c r="AZ88" s="95"/>
      <c r="BA88" s="95"/>
      <c r="BB88" s="95"/>
      <c r="BC88" s="95">
        <f>AN88-Y88</f>
        <v>-12151</v>
      </c>
      <c r="BD88" s="95"/>
      <c r="BE88" s="95"/>
      <c r="BF88" s="95"/>
      <c r="BG88" s="95"/>
      <c r="BH88" s="95">
        <f>AS88-AD88</f>
        <v>0</v>
      </c>
      <c r="BI88" s="95"/>
      <c r="BJ88" s="95"/>
      <c r="BK88" s="95"/>
      <c r="BL88" s="95"/>
      <c r="BM88" s="95">
        <v>-12151</v>
      </c>
      <c r="BN88" s="95"/>
      <c r="BO88" s="95"/>
      <c r="BP88" s="95"/>
      <c r="BQ88" s="95"/>
      <c r="BR88" s="31"/>
      <c r="BS88" s="31"/>
      <c r="BT88" s="31"/>
      <c r="BU88" s="31"/>
      <c r="BV88" s="31"/>
      <c r="BW88" s="31"/>
      <c r="BX88" s="31"/>
      <c r="BY88" s="31"/>
      <c r="BZ88" s="36"/>
    </row>
    <row r="89" spans="1:107" s="30" customFormat="1" ht="25.5" customHeight="1" x14ac:dyDescent="0.2">
      <c r="A89" s="88"/>
      <c r="B89" s="88"/>
      <c r="C89" s="178" t="s">
        <v>122</v>
      </c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3"/>
      <c r="BR89" s="31"/>
      <c r="BS89" s="31"/>
      <c r="BT89" s="31"/>
      <c r="BU89" s="31"/>
      <c r="BV89" s="31"/>
      <c r="BW89" s="31"/>
      <c r="BX89" s="31"/>
      <c r="BY89" s="31"/>
      <c r="BZ89" s="36"/>
      <c r="CB89" s="30" t="s">
        <v>141</v>
      </c>
    </row>
    <row r="90" spans="1:107" s="186" customFormat="1" x14ac:dyDescent="0.2">
      <c r="A90" s="82"/>
      <c r="B90" s="82"/>
      <c r="C90" s="181" t="s">
        <v>142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3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184"/>
      <c r="BS90" s="184"/>
      <c r="BT90" s="184"/>
      <c r="BU90" s="184"/>
      <c r="BV90" s="184"/>
      <c r="BW90" s="184"/>
      <c r="BX90" s="184"/>
      <c r="BY90" s="184"/>
      <c r="BZ90" s="185"/>
    </row>
    <row r="91" spans="1:107" s="30" customFormat="1" ht="25.5" customHeight="1" x14ac:dyDescent="0.2">
      <c r="A91" s="88"/>
      <c r="B91" s="88"/>
      <c r="C91" s="178" t="s">
        <v>143</v>
      </c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9"/>
      <c r="Y91" s="95">
        <v>100</v>
      </c>
      <c r="Z91" s="95"/>
      <c r="AA91" s="95"/>
      <c r="AB91" s="95"/>
      <c r="AC91" s="95"/>
      <c r="AD91" s="95">
        <v>0</v>
      </c>
      <c r="AE91" s="95"/>
      <c r="AF91" s="95"/>
      <c r="AG91" s="95"/>
      <c r="AH91" s="95"/>
      <c r="AI91" s="95">
        <v>100</v>
      </c>
      <c r="AJ91" s="95"/>
      <c r="AK91" s="95"/>
      <c r="AL91" s="95"/>
      <c r="AM91" s="95"/>
      <c r="AN91" s="95">
        <v>100</v>
      </c>
      <c r="AO91" s="95"/>
      <c r="AP91" s="95"/>
      <c r="AQ91" s="95"/>
      <c r="AR91" s="95"/>
      <c r="AS91" s="95">
        <v>0</v>
      </c>
      <c r="AT91" s="95"/>
      <c r="AU91" s="95"/>
      <c r="AV91" s="95"/>
      <c r="AW91" s="95"/>
      <c r="AX91" s="95">
        <v>100</v>
      </c>
      <c r="AY91" s="95"/>
      <c r="AZ91" s="95"/>
      <c r="BA91" s="95"/>
      <c r="BB91" s="95"/>
      <c r="BC91" s="95">
        <f>AN91-Y91</f>
        <v>0</v>
      </c>
      <c r="BD91" s="95"/>
      <c r="BE91" s="95"/>
      <c r="BF91" s="95"/>
      <c r="BG91" s="95"/>
      <c r="BH91" s="95">
        <f>AS91-AD91</f>
        <v>0</v>
      </c>
      <c r="BI91" s="95"/>
      <c r="BJ91" s="95"/>
      <c r="BK91" s="95"/>
      <c r="BL91" s="95"/>
      <c r="BM91" s="95">
        <v>0</v>
      </c>
      <c r="BN91" s="95"/>
      <c r="BO91" s="95"/>
      <c r="BP91" s="95"/>
      <c r="BQ91" s="95"/>
      <c r="BR91" s="31"/>
      <c r="BS91" s="31"/>
      <c r="BT91" s="31"/>
      <c r="BU91" s="31"/>
      <c r="BV91" s="31"/>
      <c r="BW91" s="31"/>
      <c r="BX91" s="31"/>
      <c r="BY91" s="31"/>
      <c r="BZ91" s="36"/>
    </row>
    <row r="92" spans="1:107" s="30" customFormat="1" ht="12.75" customHeight="1" x14ac:dyDescent="0.2">
      <c r="A92" s="88"/>
      <c r="B92" s="88"/>
      <c r="C92" s="178" t="s">
        <v>144</v>
      </c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9"/>
      <c r="Y92" s="95">
        <v>100</v>
      </c>
      <c r="Z92" s="95"/>
      <c r="AA92" s="95"/>
      <c r="AB92" s="95"/>
      <c r="AC92" s="95"/>
      <c r="AD92" s="95">
        <v>0</v>
      </c>
      <c r="AE92" s="95"/>
      <c r="AF92" s="95"/>
      <c r="AG92" s="95"/>
      <c r="AH92" s="95"/>
      <c r="AI92" s="95">
        <v>100</v>
      </c>
      <c r="AJ92" s="95"/>
      <c r="AK92" s="95"/>
      <c r="AL92" s="95"/>
      <c r="AM92" s="95"/>
      <c r="AN92" s="95">
        <v>100</v>
      </c>
      <c r="AO92" s="95"/>
      <c r="AP92" s="95"/>
      <c r="AQ92" s="95"/>
      <c r="AR92" s="95"/>
      <c r="AS92" s="95">
        <v>0</v>
      </c>
      <c r="AT92" s="95"/>
      <c r="AU92" s="95"/>
      <c r="AV92" s="95"/>
      <c r="AW92" s="95"/>
      <c r="AX92" s="95">
        <v>100</v>
      </c>
      <c r="AY92" s="95"/>
      <c r="AZ92" s="95"/>
      <c r="BA92" s="95"/>
      <c r="BB92" s="95"/>
      <c r="BC92" s="95">
        <f>AN92-Y92</f>
        <v>0</v>
      </c>
      <c r="BD92" s="95"/>
      <c r="BE92" s="95"/>
      <c r="BF92" s="95"/>
      <c r="BG92" s="95"/>
      <c r="BH92" s="95">
        <f>AS92-AD92</f>
        <v>0</v>
      </c>
      <c r="BI92" s="95"/>
      <c r="BJ92" s="95"/>
      <c r="BK92" s="95"/>
      <c r="BL92" s="95"/>
      <c r="BM92" s="95">
        <v>0</v>
      </c>
      <c r="BN92" s="95"/>
      <c r="BO92" s="95"/>
      <c r="BP92" s="95"/>
      <c r="BQ92" s="95"/>
      <c r="BR92" s="31"/>
      <c r="BS92" s="31"/>
      <c r="BT92" s="31"/>
      <c r="BU92" s="31"/>
      <c r="BV92" s="31"/>
      <c r="BW92" s="31"/>
      <c r="BX92" s="31"/>
      <c r="BY92" s="31"/>
      <c r="BZ92" s="36"/>
    </row>
    <row r="93" spans="1:107" ht="12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</row>
    <row r="94" spans="1:107" ht="15.75" customHeight="1" x14ac:dyDescent="0.2">
      <c r="A94" s="38" t="s">
        <v>105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</row>
    <row r="95" spans="1:107" ht="25.5" customHeight="1" x14ac:dyDescent="0.2">
      <c r="A95" s="208" t="s">
        <v>202</v>
      </c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80"/>
      <c r="BO95" s="6"/>
      <c r="BP95" s="6"/>
      <c r="BQ95" s="6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</row>
    <row r="96" spans="1:107" ht="12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</row>
    <row r="97" spans="1:80" ht="15.75" customHeight="1" x14ac:dyDescent="0.2">
      <c r="A97" s="38" t="s">
        <v>57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</row>
    <row r="98" spans="1:80" ht="15" customHeight="1" x14ac:dyDescent="0.2">
      <c r="A98" s="101" t="s">
        <v>183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</row>
    <row r="99" spans="1:80" ht="48" customHeight="1" x14ac:dyDescent="0.2">
      <c r="A99" s="55" t="s">
        <v>3</v>
      </c>
      <c r="B99" s="55"/>
      <c r="C99" s="55" t="s">
        <v>4</v>
      </c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 t="s">
        <v>58</v>
      </c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 t="s">
        <v>59</v>
      </c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 t="s">
        <v>60</v>
      </c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</row>
    <row r="100" spans="1:80" ht="29.1" customHeight="1" x14ac:dyDescent="0.2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 t="s">
        <v>2</v>
      </c>
      <c r="AB100" s="55"/>
      <c r="AC100" s="55"/>
      <c r="AD100" s="55"/>
      <c r="AE100" s="55"/>
      <c r="AF100" s="55" t="s">
        <v>1</v>
      </c>
      <c r="AG100" s="55"/>
      <c r="AH100" s="55"/>
      <c r="AI100" s="55"/>
      <c r="AJ100" s="55"/>
      <c r="AK100" s="55" t="s">
        <v>17</v>
      </c>
      <c r="AL100" s="55"/>
      <c r="AM100" s="55"/>
      <c r="AN100" s="55"/>
      <c r="AO100" s="55"/>
      <c r="AP100" s="55" t="s">
        <v>2</v>
      </c>
      <c r="AQ100" s="55"/>
      <c r="AR100" s="55"/>
      <c r="AS100" s="55"/>
      <c r="AT100" s="55"/>
      <c r="AU100" s="55" t="s">
        <v>1</v>
      </c>
      <c r="AV100" s="55"/>
      <c r="AW100" s="55"/>
      <c r="AX100" s="55"/>
      <c r="AY100" s="55"/>
      <c r="AZ100" s="55" t="s">
        <v>17</v>
      </c>
      <c r="BA100" s="55"/>
      <c r="BB100" s="55"/>
      <c r="BC100" s="55"/>
      <c r="BD100" s="55" t="s">
        <v>2</v>
      </c>
      <c r="BE100" s="55"/>
      <c r="BF100" s="55"/>
      <c r="BG100" s="55"/>
      <c r="BH100" s="55"/>
      <c r="BI100" s="55" t="s">
        <v>1</v>
      </c>
      <c r="BJ100" s="55"/>
      <c r="BK100" s="55"/>
      <c r="BL100" s="55"/>
      <c r="BM100" s="55"/>
      <c r="BN100" s="55" t="s">
        <v>18</v>
      </c>
      <c r="BO100" s="55"/>
      <c r="BP100" s="55"/>
      <c r="BQ100" s="55"/>
    </row>
    <row r="101" spans="1:80" ht="15.95" customHeight="1" x14ac:dyDescent="0.2">
      <c r="A101" s="108">
        <v>1</v>
      </c>
      <c r="B101" s="108"/>
      <c r="C101" s="108">
        <v>2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9">
        <v>3</v>
      </c>
      <c r="AB101" s="110"/>
      <c r="AC101" s="110"/>
      <c r="AD101" s="110"/>
      <c r="AE101" s="111"/>
      <c r="AF101" s="109">
        <v>4</v>
      </c>
      <c r="AG101" s="110"/>
      <c r="AH101" s="110"/>
      <c r="AI101" s="110"/>
      <c r="AJ101" s="111"/>
      <c r="AK101" s="109">
        <v>5</v>
      </c>
      <c r="AL101" s="110"/>
      <c r="AM101" s="110"/>
      <c r="AN101" s="110"/>
      <c r="AO101" s="111"/>
      <c r="AP101" s="109">
        <v>6</v>
      </c>
      <c r="AQ101" s="110"/>
      <c r="AR101" s="110"/>
      <c r="AS101" s="110"/>
      <c r="AT101" s="111"/>
      <c r="AU101" s="109">
        <v>7</v>
      </c>
      <c r="AV101" s="110"/>
      <c r="AW101" s="110"/>
      <c r="AX101" s="110"/>
      <c r="AY101" s="111"/>
      <c r="AZ101" s="109">
        <v>8</v>
      </c>
      <c r="BA101" s="110"/>
      <c r="BB101" s="110"/>
      <c r="BC101" s="111"/>
      <c r="BD101" s="109">
        <v>9</v>
      </c>
      <c r="BE101" s="110"/>
      <c r="BF101" s="110"/>
      <c r="BG101" s="110"/>
      <c r="BH101" s="111"/>
      <c r="BI101" s="108">
        <v>10</v>
      </c>
      <c r="BJ101" s="108"/>
      <c r="BK101" s="108"/>
      <c r="BL101" s="108"/>
      <c r="BM101" s="108"/>
      <c r="BN101" s="108">
        <v>11</v>
      </c>
      <c r="BO101" s="108"/>
      <c r="BP101" s="108"/>
      <c r="BQ101" s="108"/>
    </row>
    <row r="102" spans="1:80" ht="15.75" hidden="1" customHeight="1" x14ac:dyDescent="0.2">
      <c r="A102" s="39" t="s">
        <v>11</v>
      </c>
      <c r="B102" s="39"/>
      <c r="C102" s="103" t="s">
        <v>12</v>
      </c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4"/>
      <c r="AA102" s="105" t="s">
        <v>33</v>
      </c>
      <c r="AB102" s="105"/>
      <c r="AC102" s="105"/>
      <c r="AD102" s="105"/>
      <c r="AE102" s="105"/>
      <c r="AF102" s="105" t="s">
        <v>91</v>
      </c>
      <c r="AG102" s="105"/>
      <c r="AH102" s="105"/>
      <c r="AI102" s="105"/>
      <c r="AJ102" s="105"/>
      <c r="AK102" s="150" t="s">
        <v>13</v>
      </c>
      <c r="AL102" s="150"/>
      <c r="AM102" s="150"/>
      <c r="AN102" s="150"/>
      <c r="AO102" s="150"/>
      <c r="AP102" s="105" t="s">
        <v>34</v>
      </c>
      <c r="AQ102" s="105"/>
      <c r="AR102" s="105"/>
      <c r="AS102" s="105"/>
      <c r="AT102" s="105"/>
      <c r="AU102" s="105" t="s">
        <v>19</v>
      </c>
      <c r="AV102" s="105"/>
      <c r="AW102" s="105"/>
      <c r="AX102" s="105"/>
      <c r="AY102" s="105"/>
      <c r="AZ102" s="150" t="s">
        <v>13</v>
      </c>
      <c r="BA102" s="150"/>
      <c r="BB102" s="150"/>
      <c r="BC102" s="150"/>
      <c r="BD102" s="106" t="s">
        <v>104</v>
      </c>
      <c r="BE102" s="106"/>
      <c r="BF102" s="106"/>
      <c r="BG102" s="106"/>
      <c r="BH102" s="106"/>
      <c r="BI102" s="106" t="s">
        <v>104</v>
      </c>
      <c r="BJ102" s="106"/>
      <c r="BK102" s="106"/>
      <c r="BL102" s="106"/>
      <c r="BM102" s="106"/>
      <c r="BN102" s="107" t="s">
        <v>104</v>
      </c>
      <c r="BO102" s="107"/>
      <c r="BP102" s="107"/>
      <c r="BQ102" s="107"/>
      <c r="CA102" s="1" t="s">
        <v>95</v>
      </c>
    </row>
    <row r="103" spans="1:80" s="171" customFormat="1" ht="12.75" customHeight="1" x14ac:dyDescent="0.2">
      <c r="A103" s="82">
        <v>1</v>
      </c>
      <c r="B103" s="82"/>
      <c r="C103" s="168" t="s">
        <v>107</v>
      </c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70"/>
      <c r="AA103" s="100">
        <v>598943</v>
      </c>
      <c r="AB103" s="100"/>
      <c r="AC103" s="100"/>
      <c r="AD103" s="100"/>
      <c r="AE103" s="100"/>
      <c r="AF103" s="100">
        <v>0</v>
      </c>
      <c r="AG103" s="100"/>
      <c r="AH103" s="100"/>
      <c r="AI103" s="100"/>
      <c r="AJ103" s="100"/>
      <c r="AK103" s="100">
        <f>AA103+AF103</f>
        <v>598943</v>
      </c>
      <c r="AL103" s="100"/>
      <c r="AM103" s="100"/>
      <c r="AN103" s="100"/>
      <c r="AO103" s="100"/>
      <c r="AP103" s="100">
        <v>861648</v>
      </c>
      <c r="AQ103" s="100"/>
      <c r="AR103" s="100"/>
      <c r="AS103" s="100"/>
      <c r="AT103" s="100"/>
      <c r="AU103" s="100">
        <v>0</v>
      </c>
      <c r="AV103" s="100"/>
      <c r="AW103" s="100"/>
      <c r="AX103" s="100"/>
      <c r="AY103" s="100"/>
      <c r="AZ103" s="100">
        <f>AP103+AU103</f>
        <v>861648</v>
      </c>
      <c r="BA103" s="100"/>
      <c r="BB103" s="100"/>
      <c r="BC103" s="100"/>
      <c r="BD103" s="100">
        <f>IF(AA103=0,0,AP103/AA103*100-100)</f>
        <v>43.861435896237197</v>
      </c>
      <c r="BE103" s="100"/>
      <c r="BF103" s="100"/>
      <c r="BG103" s="100"/>
      <c r="BH103" s="100"/>
      <c r="BI103" s="100">
        <f>IF(AF103=0,0,AU103/AF103*100-100)</f>
        <v>0</v>
      </c>
      <c r="BJ103" s="100"/>
      <c r="BK103" s="100"/>
      <c r="BL103" s="100"/>
      <c r="BM103" s="100"/>
      <c r="BN103" s="100">
        <f>IF(AK103=0,0,AZ103/AK103*100-100)</f>
        <v>43.861435896237197</v>
      </c>
      <c r="BO103" s="100"/>
      <c r="BP103" s="100"/>
      <c r="BQ103" s="100"/>
      <c r="CA103" s="171" t="s">
        <v>96</v>
      </c>
    </row>
    <row r="104" spans="1:80" ht="25.5" customHeight="1" x14ac:dyDescent="0.2">
      <c r="A104" s="172" t="s">
        <v>42</v>
      </c>
      <c r="B104" s="88"/>
      <c r="C104" s="167" t="s">
        <v>108</v>
      </c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4"/>
      <c r="AA104" s="102">
        <v>598943</v>
      </c>
      <c r="AB104" s="102"/>
      <c r="AC104" s="102"/>
      <c r="AD104" s="102"/>
      <c r="AE104" s="102"/>
      <c r="AF104" s="102">
        <v>0</v>
      </c>
      <c r="AG104" s="102"/>
      <c r="AH104" s="102"/>
      <c r="AI104" s="102"/>
      <c r="AJ104" s="102"/>
      <c r="AK104" s="102">
        <f>AA104+AF104</f>
        <v>598943</v>
      </c>
      <c r="AL104" s="102"/>
      <c r="AM104" s="102"/>
      <c r="AN104" s="102"/>
      <c r="AO104" s="102"/>
      <c r="AP104" s="102">
        <v>861648</v>
      </c>
      <c r="AQ104" s="102"/>
      <c r="AR104" s="102"/>
      <c r="AS104" s="102"/>
      <c r="AT104" s="102"/>
      <c r="AU104" s="102">
        <v>0</v>
      </c>
      <c r="AV104" s="102"/>
      <c r="AW104" s="102"/>
      <c r="AX104" s="102"/>
      <c r="AY104" s="102"/>
      <c r="AZ104" s="102">
        <f>AP104+AU104</f>
        <v>861648</v>
      </c>
      <c r="BA104" s="102"/>
      <c r="BB104" s="102"/>
      <c r="BC104" s="102"/>
      <c r="BD104" s="102">
        <f>IF(AA104=0,0,AP104/AA104*100-100)</f>
        <v>43.861435896237197</v>
      </c>
      <c r="BE104" s="102"/>
      <c r="BF104" s="102"/>
      <c r="BG104" s="102"/>
      <c r="BH104" s="102"/>
      <c r="BI104" s="102">
        <f>IF(AF104=0,0,AU104/AF104*100-100)</f>
        <v>0</v>
      </c>
      <c r="BJ104" s="102"/>
      <c r="BK104" s="102"/>
      <c r="BL104" s="102"/>
      <c r="BM104" s="102"/>
      <c r="BN104" s="102">
        <f>IF(AK104=0,0,AZ104/AK104*100-100)</f>
        <v>43.861435896237197</v>
      </c>
      <c r="BO104" s="102"/>
      <c r="BP104" s="102"/>
      <c r="BQ104" s="102"/>
    </row>
    <row r="105" spans="1:80" ht="38.25" customHeight="1" x14ac:dyDescent="0.2">
      <c r="A105" s="172"/>
      <c r="B105" s="88"/>
      <c r="C105" s="175" t="s">
        <v>146</v>
      </c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6"/>
      <c r="BN105" s="176"/>
      <c r="BO105" s="176"/>
      <c r="BP105" s="176"/>
      <c r="BQ105" s="177"/>
      <c r="CB105" s="1" t="s">
        <v>145</v>
      </c>
    </row>
    <row r="106" spans="1:80" ht="15.75" hidden="1" customHeight="1" x14ac:dyDescent="0.2">
      <c r="A106" s="39" t="s">
        <v>11</v>
      </c>
      <c r="B106" s="39"/>
      <c r="C106" s="103" t="s">
        <v>12</v>
      </c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4"/>
      <c r="AA106" s="105" t="s">
        <v>33</v>
      </c>
      <c r="AB106" s="105"/>
      <c r="AC106" s="105"/>
      <c r="AD106" s="105"/>
      <c r="AE106" s="105"/>
      <c r="AF106" s="105" t="s">
        <v>91</v>
      </c>
      <c r="AG106" s="105"/>
      <c r="AH106" s="105"/>
      <c r="AI106" s="105"/>
      <c r="AJ106" s="105"/>
      <c r="AK106" s="150" t="s">
        <v>13</v>
      </c>
      <c r="AL106" s="150"/>
      <c r="AM106" s="150"/>
      <c r="AN106" s="150"/>
      <c r="AO106" s="150"/>
      <c r="AP106" s="105" t="s">
        <v>34</v>
      </c>
      <c r="AQ106" s="105"/>
      <c r="AR106" s="105"/>
      <c r="AS106" s="105"/>
      <c r="AT106" s="105"/>
      <c r="AU106" s="105" t="s">
        <v>19</v>
      </c>
      <c r="AV106" s="105"/>
      <c r="AW106" s="105"/>
      <c r="AX106" s="105"/>
      <c r="AY106" s="105"/>
      <c r="AZ106" s="150" t="s">
        <v>13</v>
      </c>
      <c r="BA106" s="150"/>
      <c r="BB106" s="150"/>
      <c r="BC106" s="150"/>
      <c r="BD106" s="106" t="s">
        <v>104</v>
      </c>
      <c r="BE106" s="106"/>
      <c r="BF106" s="106"/>
      <c r="BG106" s="106"/>
      <c r="BH106" s="106"/>
      <c r="BI106" s="106" t="s">
        <v>104</v>
      </c>
      <c r="BJ106" s="106"/>
      <c r="BK106" s="106"/>
      <c r="BL106" s="106"/>
      <c r="BM106" s="106"/>
      <c r="BN106" s="107" t="s">
        <v>104</v>
      </c>
      <c r="BO106" s="107"/>
      <c r="BP106" s="107"/>
      <c r="BQ106" s="107"/>
      <c r="CA106" s="1" t="s">
        <v>97</v>
      </c>
    </row>
    <row r="107" spans="1:80" s="171" customFormat="1" ht="12.75" customHeight="1" x14ac:dyDescent="0.2">
      <c r="A107" s="82"/>
      <c r="B107" s="82"/>
      <c r="C107" s="187" t="s">
        <v>108</v>
      </c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1"/>
      <c r="CA107" s="171" t="s">
        <v>98</v>
      </c>
      <c r="CB107" s="171" t="s">
        <v>147</v>
      </c>
    </row>
    <row r="108" spans="1:80" s="171" customFormat="1" ht="15" customHeight="1" x14ac:dyDescent="0.2">
      <c r="A108" s="82"/>
      <c r="B108" s="82"/>
      <c r="C108" s="181" t="s">
        <v>112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3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</row>
    <row r="109" spans="1:80" ht="15" customHeight="1" x14ac:dyDescent="0.2">
      <c r="A109" s="88"/>
      <c r="B109" s="88"/>
      <c r="C109" s="178" t="s">
        <v>113</v>
      </c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9"/>
      <c r="AA109" s="102">
        <v>2</v>
      </c>
      <c r="AB109" s="102"/>
      <c r="AC109" s="102"/>
      <c r="AD109" s="102"/>
      <c r="AE109" s="102"/>
      <c r="AF109" s="102">
        <v>0</v>
      </c>
      <c r="AG109" s="102"/>
      <c r="AH109" s="102"/>
      <c r="AI109" s="102"/>
      <c r="AJ109" s="102"/>
      <c r="AK109" s="102">
        <v>2</v>
      </c>
      <c r="AL109" s="102"/>
      <c r="AM109" s="102"/>
      <c r="AN109" s="102"/>
      <c r="AO109" s="102"/>
      <c r="AP109" s="102">
        <v>3</v>
      </c>
      <c r="AQ109" s="102"/>
      <c r="AR109" s="102"/>
      <c r="AS109" s="102"/>
      <c r="AT109" s="102"/>
      <c r="AU109" s="102">
        <v>0</v>
      </c>
      <c r="AV109" s="102"/>
      <c r="AW109" s="102"/>
      <c r="AX109" s="102"/>
      <c r="AY109" s="102"/>
      <c r="AZ109" s="102">
        <f>AP109+AU109</f>
        <v>3</v>
      </c>
      <c r="BA109" s="102"/>
      <c r="BB109" s="102"/>
      <c r="BC109" s="102"/>
      <c r="BD109" s="102">
        <f>IF(AA109=0,0,AP109/AA109*100-100)</f>
        <v>50</v>
      </c>
      <c r="BE109" s="102"/>
      <c r="BF109" s="102"/>
      <c r="BG109" s="102"/>
      <c r="BH109" s="102"/>
      <c r="BI109" s="102">
        <f>IF(AF109=0,0,AU109/AF109*100-100)</f>
        <v>0</v>
      </c>
      <c r="BJ109" s="102"/>
      <c r="BK109" s="102"/>
      <c r="BL109" s="102"/>
      <c r="BM109" s="102"/>
      <c r="BN109" s="102">
        <f>IF(AK109=0,0,AZ109/AK109*100-100)</f>
        <v>50</v>
      </c>
      <c r="BO109" s="102"/>
      <c r="BP109" s="102"/>
      <c r="BQ109" s="102"/>
    </row>
    <row r="110" spans="1:80" ht="15" customHeight="1" x14ac:dyDescent="0.2">
      <c r="A110" s="88"/>
      <c r="B110" s="88"/>
      <c r="C110" s="178" t="s">
        <v>114</v>
      </c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9"/>
      <c r="AA110" s="102">
        <v>1</v>
      </c>
      <c r="AB110" s="102"/>
      <c r="AC110" s="102"/>
      <c r="AD110" s="102"/>
      <c r="AE110" s="102"/>
      <c r="AF110" s="102">
        <v>0</v>
      </c>
      <c r="AG110" s="102"/>
      <c r="AH110" s="102"/>
      <c r="AI110" s="102"/>
      <c r="AJ110" s="102"/>
      <c r="AK110" s="102">
        <v>1</v>
      </c>
      <c r="AL110" s="102"/>
      <c r="AM110" s="102"/>
      <c r="AN110" s="102"/>
      <c r="AO110" s="102"/>
      <c r="AP110" s="102">
        <v>0</v>
      </c>
      <c r="AQ110" s="102"/>
      <c r="AR110" s="102"/>
      <c r="AS110" s="102"/>
      <c r="AT110" s="102"/>
      <c r="AU110" s="102">
        <v>0</v>
      </c>
      <c r="AV110" s="102"/>
      <c r="AW110" s="102"/>
      <c r="AX110" s="102"/>
      <c r="AY110" s="102"/>
      <c r="AZ110" s="102">
        <f>AP110+AU110</f>
        <v>0</v>
      </c>
      <c r="BA110" s="102"/>
      <c r="BB110" s="102"/>
      <c r="BC110" s="102"/>
      <c r="BD110" s="102">
        <f>IF(AA110=0,0,AP110/AA110*100-100)</f>
        <v>-100</v>
      </c>
      <c r="BE110" s="102"/>
      <c r="BF110" s="102"/>
      <c r="BG110" s="102"/>
      <c r="BH110" s="102"/>
      <c r="BI110" s="102">
        <f>IF(AF110=0,0,AU110/AF110*100-100)</f>
        <v>0</v>
      </c>
      <c r="BJ110" s="102"/>
      <c r="BK110" s="102"/>
      <c r="BL110" s="102"/>
      <c r="BM110" s="102"/>
      <c r="BN110" s="102">
        <f>IF(AK110=0,0,AZ110/AK110*100-100)</f>
        <v>-100</v>
      </c>
      <c r="BO110" s="102"/>
      <c r="BP110" s="102"/>
      <c r="BQ110" s="102"/>
    </row>
    <row r="111" spans="1:80" ht="12.75" customHeight="1" x14ac:dyDescent="0.2">
      <c r="A111" s="88"/>
      <c r="B111" s="88"/>
      <c r="C111" s="178" t="s">
        <v>149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3"/>
      <c r="CB111" s="1" t="s">
        <v>148</v>
      </c>
    </row>
    <row r="112" spans="1:80" ht="12.75" customHeight="1" x14ac:dyDescent="0.2">
      <c r="A112" s="88"/>
      <c r="B112" s="88"/>
      <c r="C112" s="178" t="s">
        <v>151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3"/>
      <c r="CB112" s="1" t="s">
        <v>150</v>
      </c>
    </row>
    <row r="113" spans="1:80" ht="25.5" customHeight="1" x14ac:dyDescent="0.2">
      <c r="A113" s="88"/>
      <c r="B113" s="88"/>
      <c r="C113" s="178" t="s">
        <v>117</v>
      </c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9"/>
      <c r="AA113" s="102">
        <v>4840</v>
      </c>
      <c r="AB113" s="102"/>
      <c r="AC113" s="102"/>
      <c r="AD113" s="102"/>
      <c r="AE113" s="102"/>
      <c r="AF113" s="102">
        <v>0</v>
      </c>
      <c r="AG113" s="102"/>
      <c r="AH113" s="102"/>
      <c r="AI113" s="102"/>
      <c r="AJ113" s="102"/>
      <c r="AK113" s="102">
        <v>4840</v>
      </c>
      <c r="AL113" s="102"/>
      <c r="AM113" s="102"/>
      <c r="AN113" s="102"/>
      <c r="AO113" s="102"/>
      <c r="AP113" s="102">
        <v>11345</v>
      </c>
      <c r="AQ113" s="102"/>
      <c r="AR113" s="102"/>
      <c r="AS113" s="102"/>
      <c r="AT113" s="102"/>
      <c r="AU113" s="102">
        <v>0</v>
      </c>
      <c r="AV113" s="102"/>
      <c r="AW113" s="102"/>
      <c r="AX113" s="102"/>
      <c r="AY113" s="102"/>
      <c r="AZ113" s="102">
        <f>AP113+AU113</f>
        <v>11345</v>
      </c>
      <c r="BA113" s="102"/>
      <c r="BB113" s="102"/>
      <c r="BC113" s="102"/>
      <c r="BD113" s="102">
        <f>IF(AA113=0,0,AP113/AA113*100-100)</f>
        <v>134.400826446281</v>
      </c>
      <c r="BE113" s="102"/>
      <c r="BF113" s="102"/>
      <c r="BG113" s="102"/>
      <c r="BH113" s="102"/>
      <c r="BI113" s="102">
        <f>IF(AF113=0,0,AU113/AF113*100-100)</f>
        <v>0</v>
      </c>
      <c r="BJ113" s="102"/>
      <c r="BK113" s="102"/>
      <c r="BL113" s="102"/>
      <c r="BM113" s="102"/>
      <c r="BN113" s="102">
        <f>IF(AK113=0,0,AZ113/AK113*100-100)</f>
        <v>134.400826446281</v>
      </c>
      <c r="BO113" s="102"/>
      <c r="BP113" s="102"/>
      <c r="BQ113" s="102"/>
    </row>
    <row r="114" spans="1:80" ht="25.5" customHeight="1" x14ac:dyDescent="0.2">
      <c r="A114" s="88"/>
      <c r="B114" s="88"/>
      <c r="C114" s="178" t="s">
        <v>153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3"/>
      <c r="CB114" s="1" t="s">
        <v>152</v>
      </c>
    </row>
    <row r="115" spans="1:80" ht="15" customHeight="1" x14ac:dyDescent="0.2">
      <c r="A115" s="88"/>
      <c r="B115" s="88"/>
      <c r="C115" s="178" t="s">
        <v>120</v>
      </c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9"/>
      <c r="AA115" s="102">
        <v>588119</v>
      </c>
      <c r="AB115" s="102"/>
      <c r="AC115" s="102"/>
      <c r="AD115" s="102"/>
      <c r="AE115" s="102"/>
      <c r="AF115" s="102">
        <v>0</v>
      </c>
      <c r="AG115" s="102"/>
      <c r="AH115" s="102"/>
      <c r="AI115" s="102"/>
      <c r="AJ115" s="102"/>
      <c r="AK115" s="102">
        <v>588119</v>
      </c>
      <c r="AL115" s="102"/>
      <c r="AM115" s="102"/>
      <c r="AN115" s="102"/>
      <c r="AO115" s="102"/>
      <c r="AP115" s="102">
        <v>843153</v>
      </c>
      <c r="AQ115" s="102"/>
      <c r="AR115" s="102"/>
      <c r="AS115" s="102"/>
      <c r="AT115" s="102"/>
      <c r="AU115" s="102">
        <v>0</v>
      </c>
      <c r="AV115" s="102"/>
      <c r="AW115" s="102"/>
      <c r="AX115" s="102"/>
      <c r="AY115" s="102"/>
      <c r="AZ115" s="102">
        <f>AP115+AU115</f>
        <v>843153</v>
      </c>
      <c r="BA115" s="102"/>
      <c r="BB115" s="102"/>
      <c r="BC115" s="102"/>
      <c r="BD115" s="102">
        <f>IF(AA115=0,0,AP115/AA115*100-100)</f>
        <v>43.364353132614298</v>
      </c>
      <c r="BE115" s="102"/>
      <c r="BF115" s="102"/>
      <c r="BG115" s="102"/>
      <c r="BH115" s="102"/>
      <c r="BI115" s="102">
        <f>IF(AF115=0,0,AU115/AF115*100-100)</f>
        <v>0</v>
      </c>
      <c r="BJ115" s="102"/>
      <c r="BK115" s="102"/>
      <c r="BL115" s="102"/>
      <c r="BM115" s="102"/>
      <c r="BN115" s="102">
        <f>IF(AK115=0,0,AZ115/AK115*100-100)</f>
        <v>43.364353132614298</v>
      </c>
      <c r="BO115" s="102"/>
      <c r="BP115" s="102"/>
      <c r="BQ115" s="102"/>
    </row>
    <row r="116" spans="1:80" ht="38.25" customHeight="1" x14ac:dyDescent="0.2">
      <c r="A116" s="88"/>
      <c r="B116" s="88"/>
      <c r="C116" s="178" t="s">
        <v>155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3"/>
      <c r="CB116" s="1" t="s">
        <v>154</v>
      </c>
    </row>
    <row r="117" spans="1:80" ht="15" customHeight="1" x14ac:dyDescent="0.2">
      <c r="A117" s="88"/>
      <c r="B117" s="88"/>
      <c r="C117" s="178" t="s">
        <v>123</v>
      </c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9"/>
      <c r="AA117" s="102">
        <v>1</v>
      </c>
      <c r="AB117" s="102"/>
      <c r="AC117" s="102"/>
      <c r="AD117" s="102"/>
      <c r="AE117" s="102"/>
      <c r="AF117" s="102">
        <v>0</v>
      </c>
      <c r="AG117" s="102"/>
      <c r="AH117" s="102"/>
      <c r="AI117" s="102"/>
      <c r="AJ117" s="102"/>
      <c r="AK117" s="102">
        <v>1</v>
      </c>
      <c r="AL117" s="102"/>
      <c r="AM117" s="102"/>
      <c r="AN117" s="102"/>
      <c r="AO117" s="102"/>
      <c r="AP117" s="102">
        <v>3</v>
      </c>
      <c r="AQ117" s="102"/>
      <c r="AR117" s="102"/>
      <c r="AS117" s="102"/>
      <c r="AT117" s="102"/>
      <c r="AU117" s="102">
        <v>0</v>
      </c>
      <c r="AV117" s="102"/>
      <c r="AW117" s="102"/>
      <c r="AX117" s="102"/>
      <c r="AY117" s="102"/>
      <c r="AZ117" s="102">
        <f>AP117+AU117</f>
        <v>3</v>
      </c>
      <c r="BA117" s="102"/>
      <c r="BB117" s="102"/>
      <c r="BC117" s="102"/>
      <c r="BD117" s="102">
        <f>IF(AA117=0,0,AP117/AA117*100-100)</f>
        <v>200</v>
      </c>
      <c r="BE117" s="102"/>
      <c r="BF117" s="102"/>
      <c r="BG117" s="102"/>
      <c r="BH117" s="102"/>
      <c r="BI117" s="102">
        <f>IF(AF117=0,0,AU117/AF117*100-100)</f>
        <v>0</v>
      </c>
      <c r="BJ117" s="102"/>
      <c r="BK117" s="102"/>
      <c r="BL117" s="102"/>
      <c r="BM117" s="102"/>
      <c r="BN117" s="102">
        <f>IF(AK117=0,0,AZ117/AK117*100-100)</f>
        <v>200</v>
      </c>
      <c r="BO117" s="102"/>
      <c r="BP117" s="102"/>
      <c r="BQ117" s="102"/>
    </row>
    <row r="118" spans="1:80" ht="12.75" customHeight="1" x14ac:dyDescent="0.2">
      <c r="A118" s="88"/>
      <c r="B118" s="88"/>
      <c r="C118" s="178" t="s">
        <v>157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3"/>
      <c r="CB118" s="1" t="s">
        <v>156</v>
      </c>
    </row>
    <row r="119" spans="1:80" s="171" customFormat="1" ht="15" customHeight="1" x14ac:dyDescent="0.2">
      <c r="A119" s="82"/>
      <c r="B119" s="82"/>
      <c r="C119" s="181" t="s">
        <v>126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3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0"/>
    </row>
    <row r="120" spans="1:80" ht="15" customHeight="1" x14ac:dyDescent="0.2">
      <c r="A120" s="88"/>
      <c r="B120" s="88"/>
      <c r="C120" s="178" t="s">
        <v>127</v>
      </c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9"/>
      <c r="AA120" s="102">
        <v>95</v>
      </c>
      <c r="AB120" s="102"/>
      <c r="AC120" s="102"/>
      <c r="AD120" s="102"/>
      <c r="AE120" s="102"/>
      <c r="AF120" s="102">
        <v>0</v>
      </c>
      <c r="AG120" s="102"/>
      <c r="AH120" s="102"/>
      <c r="AI120" s="102"/>
      <c r="AJ120" s="102"/>
      <c r="AK120" s="102">
        <v>95</v>
      </c>
      <c r="AL120" s="102"/>
      <c r="AM120" s="102"/>
      <c r="AN120" s="102"/>
      <c r="AO120" s="102"/>
      <c r="AP120" s="102">
        <v>120</v>
      </c>
      <c r="AQ120" s="102"/>
      <c r="AR120" s="102"/>
      <c r="AS120" s="102"/>
      <c r="AT120" s="102"/>
      <c r="AU120" s="102">
        <v>0</v>
      </c>
      <c r="AV120" s="102"/>
      <c r="AW120" s="102"/>
      <c r="AX120" s="102"/>
      <c r="AY120" s="102"/>
      <c r="AZ120" s="102">
        <f>AP120+AU120</f>
        <v>120</v>
      </c>
      <c r="BA120" s="102"/>
      <c r="BB120" s="102"/>
      <c r="BC120" s="102"/>
      <c r="BD120" s="102">
        <f>IF(AA120=0,0,AP120/AA120*100-100)</f>
        <v>26.315789473684205</v>
      </c>
      <c r="BE120" s="102"/>
      <c r="BF120" s="102"/>
      <c r="BG120" s="102"/>
      <c r="BH120" s="102"/>
      <c r="BI120" s="102">
        <f>IF(AF120=0,0,AU120/AF120*100-100)</f>
        <v>0</v>
      </c>
      <c r="BJ120" s="102"/>
      <c r="BK120" s="102"/>
      <c r="BL120" s="102"/>
      <c r="BM120" s="102"/>
      <c r="BN120" s="102">
        <f>IF(AK120=0,0,AZ120/AK120*100-100)</f>
        <v>26.315789473684205</v>
      </c>
      <c r="BO120" s="102"/>
      <c r="BP120" s="102"/>
      <c r="BQ120" s="102"/>
    </row>
    <row r="121" spans="1:80" ht="12.75" customHeight="1" x14ac:dyDescent="0.2">
      <c r="A121" s="88"/>
      <c r="B121" s="88"/>
      <c r="C121" s="178" t="s">
        <v>159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3"/>
      <c r="CB121" s="1" t="s">
        <v>158</v>
      </c>
    </row>
    <row r="122" spans="1:80" ht="15" customHeight="1" x14ac:dyDescent="0.2">
      <c r="A122" s="88"/>
      <c r="B122" s="88"/>
      <c r="C122" s="178" t="s">
        <v>129</v>
      </c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9"/>
      <c r="AA122" s="102">
        <v>99</v>
      </c>
      <c r="AB122" s="102"/>
      <c r="AC122" s="102"/>
      <c r="AD122" s="102"/>
      <c r="AE122" s="102"/>
      <c r="AF122" s="102">
        <v>0</v>
      </c>
      <c r="AG122" s="102"/>
      <c r="AH122" s="102"/>
      <c r="AI122" s="102"/>
      <c r="AJ122" s="102"/>
      <c r="AK122" s="102">
        <v>99</v>
      </c>
      <c r="AL122" s="102"/>
      <c r="AM122" s="102"/>
      <c r="AN122" s="102"/>
      <c r="AO122" s="102"/>
      <c r="AP122" s="102">
        <v>100</v>
      </c>
      <c r="AQ122" s="102"/>
      <c r="AR122" s="102"/>
      <c r="AS122" s="102"/>
      <c r="AT122" s="102"/>
      <c r="AU122" s="102">
        <v>0</v>
      </c>
      <c r="AV122" s="102"/>
      <c r="AW122" s="102"/>
      <c r="AX122" s="102"/>
      <c r="AY122" s="102"/>
      <c r="AZ122" s="102">
        <f>AP122+AU122</f>
        <v>100</v>
      </c>
      <c r="BA122" s="102"/>
      <c r="BB122" s="102"/>
      <c r="BC122" s="102"/>
      <c r="BD122" s="102">
        <f>IF(AA122=0,0,AP122/AA122*100-100)</f>
        <v>1.0101010101010104</v>
      </c>
      <c r="BE122" s="102"/>
      <c r="BF122" s="102"/>
      <c r="BG122" s="102"/>
      <c r="BH122" s="102"/>
      <c r="BI122" s="102">
        <f>IF(AF122=0,0,AU122/AF122*100-100)</f>
        <v>0</v>
      </c>
      <c r="BJ122" s="102"/>
      <c r="BK122" s="102"/>
      <c r="BL122" s="102"/>
      <c r="BM122" s="102"/>
      <c r="BN122" s="102">
        <f>IF(AK122=0,0,AZ122/AK122*100-100)</f>
        <v>1.0101010101010104</v>
      </c>
      <c r="BO122" s="102"/>
      <c r="BP122" s="102"/>
      <c r="BQ122" s="102"/>
    </row>
    <row r="123" spans="1:80" ht="12.75" customHeight="1" x14ac:dyDescent="0.2">
      <c r="A123" s="88"/>
      <c r="B123" s="88"/>
      <c r="C123" s="178" t="s">
        <v>161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3"/>
      <c r="CB123" s="1" t="s">
        <v>160</v>
      </c>
    </row>
    <row r="124" spans="1:80" s="171" customFormat="1" ht="15" customHeight="1" x14ac:dyDescent="0.2">
      <c r="A124" s="82"/>
      <c r="B124" s="82"/>
      <c r="C124" s="181" t="s">
        <v>131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3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0"/>
      <c r="BL124" s="100"/>
      <c r="BM124" s="100"/>
      <c r="BN124" s="100"/>
      <c r="BO124" s="100"/>
      <c r="BP124" s="100"/>
      <c r="BQ124" s="100"/>
    </row>
    <row r="125" spans="1:80" ht="25.5" customHeight="1" x14ac:dyDescent="0.2">
      <c r="A125" s="88"/>
      <c r="B125" s="88"/>
      <c r="C125" s="178" t="s">
        <v>132</v>
      </c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9"/>
      <c r="AA125" s="102">
        <v>294060</v>
      </c>
      <c r="AB125" s="102"/>
      <c r="AC125" s="102"/>
      <c r="AD125" s="102"/>
      <c r="AE125" s="102"/>
      <c r="AF125" s="102">
        <v>0</v>
      </c>
      <c r="AG125" s="102"/>
      <c r="AH125" s="102"/>
      <c r="AI125" s="102"/>
      <c r="AJ125" s="102"/>
      <c r="AK125" s="102">
        <v>294060</v>
      </c>
      <c r="AL125" s="102"/>
      <c r="AM125" s="102"/>
      <c r="AN125" s="102"/>
      <c r="AO125" s="102"/>
      <c r="AP125" s="102">
        <v>281051</v>
      </c>
      <c r="AQ125" s="102"/>
      <c r="AR125" s="102"/>
      <c r="AS125" s="102"/>
      <c r="AT125" s="102"/>
      <c r="AU125" s="102">
        <v>0</v>
      </c>
      <c r="AV125" s="102"/>
      <c r="AW125" s="102"/>
      <c r="AX125" s="102"/>
      <c r="AY125" s="102"/>
      <c r="AZ125" s="102">
        <f>AP125+AU125</f>
        <v>281051</v>
      </c>
      <c r="BA125" s="102"/>
      <c r="BB125" s="102"/>
      <c r="BC125" s="102"/>
      <c r="BD125" s="102">
        <f>IF(AA125=0,0,AP125/AA125*100-100)</f>
        <v>-4.4239270897095793</v>
      </c>
      <c r="BE125" s="102"/>
      <c r="BF125" s="102"/>
      <c r="BG125" s="102"/>
      <c r="BH125" s="102"/>
      <c r="BI125" s="102">
        <f>IF(AF125=0,0,AU125/AF125*100-100)</f>
        <v>0</v>
      </c>
      <c r="BJ125" s="102"/>
      <c r="BK125" s="102"/>
      <c r="BL125" s="102"/>
      <c r="BM125" s="102"/>
      <c r="BN125" s="102">
        <f>IF(AK125=0,0,AZ125/AK125*100-100)</f>
        <v>-4.4239270897095793</v>
      </c>
      <c r="BO125" s="102"/>
      <c r="BP125" s="102"/>
      <c r="BQ125" s="102"/>
    </row>
    <row r="126" spans="1:80" ht="25.5" customHeight="1" x14ac:dyDescent="0.2">
      <c r="A126" s="88"/>
      <c r="B126" s="88"/>
      <c r="C126" s="178" t="s">
        <v>163</v>
      </c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3"/>
      <c r="CB126" s="1" t="s">
        <v>162</v>
      </c>
    </row>
    <row r="127" spans="1:80" ht="25.5" customHeight="1" x14ac:dyDescent="0.2">
      <c r="A127" s="88"/>
      <c r="B127" s="88"/>
      <c r="C127" s="178" t="s">
        <v>134</v>
      </c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9"/>
      <c r="AA127" s="102">
        <v>2420</v>
      </c>
      <c r="AB127" s="102"/>
      <c r="AC127" s="102"/>
      <c r="AD127" s="102"/>
      <c r="AE127" s="102"/>
      <c r="AF127" s="102">
        <v>0</v>
      </c>
      <c r="AG127" s="102"/>
      <c r="AH127" s="102"/>
      <c r="AI127" s="102"/>
      <c r="AJ127" s="102"/>
      <c r="AK127" s="102">
        <v>2420</v>
      </c>
      <c r="AL127" s="102"/>
      <c r="AM127" s="102"/>
      <c r="AN127" s="102"/>
      <c r="AO127" s="102"/>
      <c r="AP127" s="102">
        <v>3782</v>
      </c>
      <c r="AQ127" s="102"/>
      <c r="AR127" s="102"/>
      <c r="AS127" s="102"/>
      <c r="AT127" s="102"/>
      <c r="AU127" s="102">
        <v>0</v>
      </c>
      <c r="AV127" s="102"/>
      <c r="AW127" s="102"/>
      <c r="AX127" s="102"/>
      <c r="AY127" s="102"/>
      <c r="AZ127" s="102">
        <f>AP127+AU127</f>
        <v>3782</v>
      </c>
      <c r="BA127" s="102"/>
      <c r="BB127" s="102"/>
      <c r="BC127" s="102"/>
      <c r="BD127" s="102">
        <f>IF(AA127=0,0,AP127/AA127*100-100)</f>
        <v>56.280991735537214</v>
      </c>
      <c r="BE127" s="102"/>
      <c r="BF127" s="102"/>
      <c r="BG127" s="102"/>
      <c r="BH127" s="102"/>
      <c r="BI127" s="102">
        <f>IF(AF127=0,0,AU127/AF127*100-100)</f>
        <v>0</v>
      </c>
      <c r="BJ127" s="102"/>
      <c r="BK127" s="102"/>
      <c r="BL127" s="102"/>
      <c r="BM127" s="102"/>
      <c r="BN127" s="102">
        <f>IF(AK127=0,0,AZ127/AK127*100-100)</f>
        <v>56.280991735537214</v>
      </c>
      <c r="BO127" s="102"/>
      <c r="BP127" s="102"/>
      <c r="BQ127" s="102"/>
    </row>
    <row r="128" spans="1:80" ht="12.75" customHeight="1" x14ac:dyDescent="0.2">
      <c r="A128" s="88"/>
      <c r="B128" s="88"/>
      <c r="C128" s="178" t="s">
        <v>165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3"/>
      <c r="CB128" s="1" t="s">
        <v>164</v>
      </c>
    </row>
    <row r="129" spans="1:80" ht="15" customHeight="1" x14ac:dyDescent="0.2">
      <c r="A129" s="88"/>
      <c r="B129" s="88"/>
      <c r="C129" s="178" t="s">
        <v>136</v>
      </c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9"/>
      <c r="AA129" s="102">
        <v>125</v>
      </c>
      <c r="AB129" s="102"/>
      <c r="AC129" s="102"/>
      <c r="AD129" s="102"/>
      <c r="AE129" s="102"/>
      <c r="AF129" s="102">
        <v>0</v>
      </c>
      <c r="AG129" s="102"/>
      <c r="AH129" s="102"/>
      <c r="AI129" s="102"/>
      <c r="AJ129" s="102"/>
      <c r="AK129" s="102">
        <v>125</v>
      </c>
      <c r="AL129" s="102"/>
      <c r="AM129" s="102"/>
      <c r="AN129" s="102"/>
      <c r="AO129" s="102"/>
      <c r="AP129" s="102">
        <v>40</v>
      </c>
      <c r="AQ129" s="102"/>
      <c r="AR129" s="102"/>
      <c r="AS129" s="102"/>
      <c r="AT129" s="102"/>
      <c r="AU129" s="102">
        <v>0</v>
      </c>
      <c r="AV129" s="102"/>
      <c r="AW129" s="102"/>
      <c r="AX129" s="102"/>
      <c r="AY129" s="102"/>
      <c r="AZ129" s="102">
        <f>AP129+AU129</f>
        <v>40</v>
      </c>
      <c r="BA129" s="102"/>
      <c r="BB129" s="102"/>
      <c r="BC129" s="102"/>
      <c r="BD129" s="102">
        <f>IF(AA129=0,0,AP129/AA129*100-100)</f>
        <v>-68</v>
      </c>
      <c r="BE129" s="102"/>
      <c r="BF129" s="102"/>
      <c r="BG129" s="102"/>
      <c r="BH129" s="102"/>
      <c r="BI129" s="102">
        <f>IF(AF129=0,0,AU129/AF129*100-100)</f>
        <v>0</v>
      </c>
      <c r="BJ129" s="102"/>
      <c r="BK129" s="102"/>
      <c r="BL129" s="102"/>
      <c r="BM129" s="102"/>
      <c r="BN129" s="102">
        <f>IF(AK129=0,0,AZ129/AK129*100-100)</f>
        <v>-68</v>
      </c>
      <c r="BO129" s="102"/>
      <c r="BP129" s="102"/>
      <c r="BQ129" s="102"/>
    </row>
    <row r="130" spans="1:80" ht="25.5" customHeight="1" x14ac:dyDescent="0.2">
      <c r="A130" s="88"/>
      <c r="B130" s="88"/>
      <c r="C130" s="178" t="s">
        <v>167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3"/>
      <c r="CB130" s="1" t="s">
        <v>166</v>
      </c>
    </row>
    <row r="131" spans="1:80" ht="15" customHeight="1" x14ac:dyDescent="0.2">
      <c r="A131" s="88"/>
      <c r="B131" s="88"/>
      <c r="C131" s="178" t="s">
        <v>138</v>
      </c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9"/>
      <c r="AA131" s="102">
        <v>49</v>
      </c>
      <c r="AB131" s="102"/>
      <c r="AC131" s="102"/>
      <c r="AD131" s="102"/>
      <c r="AE131" s="102"/>
      <c r="AF131" s="102">
        <v>0</v>
      </c>
      <c r="AG131" s="102"/>
      <c r="AH131" s="102"/>
      <c r="AI131" s="102"/>
      <c r="AJ131" s="102"/>
      <c r="AK131" s="102">
        <v>49</v>
      </c>
      <c r="AL131" s="102"/>
      <c r="AM131" s="102"/>
      <c r="AN131" s="102"/>
      <c r="AO131" s="102"/>
      <c r="AP131" s="102">
        <v>33</v>
      </c>
      <c r="AQ131" s="102"/>
      <c r="AR131" s="102"/>
      <c r="AS131" s="102"/>
      <c r="AT131" s="102"/>
      <c r="AU131" s="102">
        <v>0</v>
      </c>
      <c r="AV131" s="102"/>
      <c r="AW131" s="102"/>
      <c r="AX131" s="102"/>
      <c r="AY131" s="102"/>
      <c r="AZ131" s="102">
        <f>AP131+AU131</f>
        <v>33</v>
      </c>
      <c r="BA131" s="102"/>
      <c r="BB131" s="102"/>
      <c r="BC131" s="102"/>
      <c r="BD131" s="102">
        <f>IF(AA131=0,0,AP131/AA131*100-100)</f>
        <v>-32.653061224489804</v>
      </c>
      <c r="BE131" s="102"/>
      <c r="BF131" s="102"/>
      <c r="BG131" s="102"/>
      <c r="BH131" s="102"/>
      <c r="BI131" s="102">
        <f>IF(AF131=0,0,AU131/AF131*100-100)</f>
        <v>0</v>
      </c>
      <c r="BJ131" s="102"/>
      <c r="BK131" s="102"/>
      <c r="BL131" s="102"/>
      <c r="BM131" s="102"/>
      <c r="BN131" s="102">
        <f>IF(AK131=0,0,AZ131/AK131*100-100)</f>
        <v>-32.653061224489804</v>
      </c>
      <c r="BO131" s="102"/>
      <c r="BP131" s="102"/>
      <c r="BQ131" s="102"/>
    </row>
    <row r="132" spans="1:80" ht="25.5" customHeight="1" x14ac:dyDescent="0.2">
      <c r="A132" s="88"/>
      <c r="B132" s="88"/>
      <c r="C132" s="178" t="s">
        <v>169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3"/>
      <c r="CB132" s="1" t="s">
        <v>168</v>
      </c>
    </row>
    <row r="133" spans="1:80" ht="15" customHeight="1" x14ac:dyDescent="0.2">
      <c r="A133" s="88"/>
      <c r="B133" s="88"/>
      <c r="C133" s="178" t="s">
        <v>140</v>
      </c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9"/>
      <c r="AA133" s="102">
        <v>299472</v>
      </c>
      <c r="AB133" s="102"/>
      <c r="AC133" s="102"/>
      <c r="AD133" s="102"/>
      <c r="AE133" s="102"/>
      <c r="AF133" s="102">
        <v>0</v>
      </c>
      <c r="AG133" s="102"/>
      <c r="AH133" s="102"/>
      <c r="AI133" s="102"/>
      <c r="AJ133" s="102"/>
      <c r="AK133" s="102">
        <v>299472</v>
      </c>
      <c r="AL133" s="102"/>
      <c r="AM133" s="102"/>
      <c r="AN133" s="102"/>
      <c r="AO133" s="102"/>
      <c r="AP133" s="102">
        <v>287216</v>
      </c>
      <c r="AQ133" s="102"/>
      <c r="AR133" s="102"/>
      <c r="AS133" s="102"/>
      <c r="AT133" s="102"/>
      <c r="AU133" s="102">
        <v>0</v>
      </c>
      <c r="AV133" s="102"/>
      <c r="AW133" s="102"/>
      <c r="AX133" s="102"/>
      <c r="AY133" s="102"/>
      <c r="AZ133" s="102">
        <f>AP133+AU133</f>
        <v>287216</v>
      </c>
      <c r="BA133" s="102"/>
      <c r="BB133" s="102"/>
      <c r="BC133" s="102"/>
      <c r="BD133" s="102">
        <f>IF(AA133=0,0,AP133/AA133*100-100)</f>
        <v>-4.0925361970401184</v>
      </c>
      <c r="BE133" s="102"/>
      <c r="BF133" s="102"/>
      <c r="BG133" s="102"/>
      <c r="BH133" s="102"/>
      <c r="BI133" s="102">
        <f>IF(AF133=0,0,AU133/AF133*100-100)</f>
        <v>0</v>
      </c>
      <c r="BJ133" s="102"/>
      <c r="BK133" s="102"/>
      <c r="BL133" s="102"/>
      <c r="BM133" s="102"/>
      <c r="BN133" s="102">
        <f>IF(AK133=0,0,AZ133/AK133*100-100)</f>
        <v>-4.0925361970401184</v>
      </c>
      <c r="BO133" s="102"/>
      <c r="BP133" s="102"/>
      <c r="BQ133" s="102"/>
    </row>
    <row r="134" spans="1:80" ht="12.75" customHeight="1" x14ac:dyDescent="0.2">
      <c r="A134" s="88"/>
      <c r="B134" s="88"/>
      <c r="C134" s="178" t="s">
        <v>171</v>
      </c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3"/>
      <c r="CB134" s="1" t="s">
        <v>170</v>
      </c>
    </row>
    <row r="135" spans="1:80" s="171" customFormat="1" ht="15" customHeight="1" x14ac:dyDescent="0.2">
      <c r="A135" s="82"/>
      <c r="B135" s="82"/>
      <c r="C135" s="181" t="s">
        <v>142</v>
      </c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3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0"/>
      <c r="BC135" s="100"/>
      <c r="BD135" s="100"/>
      <c r="BE135" s="100"/>
      <c r="BF135" s="100"/>
      <c r="BG135" s="100"/>
      <c r="BH135" s="100"/>
      <c r="BI135" s="100"/>
      <c r="BJ135" s="100"/>
      <c r="BK135" s="100"/>
      <c r="BL135" s="100"/>
      <c r="BM135" s="100"/>
      <c r="BN135" s="100"/>
      <c r="BO135" s="100"/>
      <c r="BP135" s="100"/>
      <c r="BQ135" s="100"/>
    </row>
    <row r="136" spans="1:80" ht="25.5" customHeight="1" x14ac:dyDescent="0.2">
      <c r="A136" s="88"/>
      <c r="B136" s="88"/>
      <c r="C136" s="178" t="s">
        <v>143</v>
      </c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9"/>
      <c r="AA136" s="102">
        <v>100</v>
      </c>
      <c r="AB136" s="102"/>
      <c r="AC136" s="102"/>
      <c r="AD136" s="102"/>
      <c r="AE136" s="102"/>
      <c r="AF136" s="102">
        <v>0</v>
      </c>
      <c r="AG136" s="102"/>
      <c r="AH136" s="102"/>
      <c r="AI136" s="102"/>
      <c r="AJ136" s="102"/>
      <c r="AK136" s="102">
        <v>100</v>
      </c>
      <c r="AL136" s="102"/>
      <c r="AM136" s="102"/>
      <c r="AN136" s="102"/>
      <c r="AO136" s="102"/>
      <c r="AP136" s="102">
        <v>100</v>
      </c>
      <c r="AQ136" s="102"/>
      <c r="AR136" s="102"/>
      <c r="AS136" s="102"/>
      <c r="AT136" s="102"/>
      <c r="AU136" s="102">
        <v>0</v>
      </c>
      <c r="AV136" s="102"/>
      <c r="AW136" s="102"/>
      <c r="AX136" s="102"/>
      <c r="AY136" s="102"/>
      <c r="AZ136" s="102">
        <f>AP136+AU136</f>
        <v>100</v>
      </c>
      <c r="BA136" s="102"/>
      <c r="BB136" s="102"/>
      <c r="BC136" s="102"/>
      <c r="BD136" s="102">
        <f>IF(AA136=0,0,AP136/AA136*100-100)</f>
        <v>0</v>
      </c>
      <c r="BE136" s="102"/>
      <c r="BF136" s="102"/>
      <c r="BG136" s="102"/>
      <c r="BH136" s="102"/>
      <c r="BI136" s="102">
        <f>IF(AF136=0,0,AU136/AF136*100-100)</f>
        <v>0</v>
      </c>
      <c r="BJ136" s="102"/>
      <c r="BK136" s="102"/>
      <c r="BL136" s="102"/>
      <c r="BM136" s="102"/>
      <c r="BN136" s="102">
        <f>IF(AK136=0,0,AZ136/AK136*100-100)</f>
        <v>0</v>
      </c>
      <c r="BO136" s="102"/>
      <c r="BP136" s="102"/>
      <c r="BQ136" s="102"/>
    </row>
    <row r="137" spans="1:80" ht="12.75" customHeight="1" x14ac:dyDescent="0.2">
      <c r="A137" s="88"/>
      <c r="B137" s="88"/>
      <c r="C137" s="178" t="s">
        <v>116</v>
      </c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3"/>
      <c r="CB137" s="1" t="s">
        <v>172</v>
      </c>
    </row>
    <row r="138" spans="1:80" ht="15" customHeight="1" x14ac:dyDescent="0.2">
      <c r="A138" s="88"/>
      <c r="B138" s="88"/>
      <c r="C138" s="178" t="s">
        <v>144</v>
      </c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9"/>
      <c r="AA138" s="102">
        <v>100</v>
      </c>
      <c r="AB138" s="102"/>
      <c r="AC138" s="102"/>
      <c r="AD138" s="102"/>
      <c r="AE138" s="102"/>
      <c r="AF138" s="102">
        <v>0</v>
      </c>
      <c r="AG138" s="102"/>
      <c r="AH138" s="102"/>
      <c r="AI138" s="102"/>
      <c r="AJ138" s="102"/>
      <c r="AK138" s="102">
        <v>100</v>
      </c>
      <c r="AL138" s="102"/>
      <c r="AM138" s="102"/>
      <c r="AN138" s="102"/>
      <c r="AO138" s="102"/>
      <c r="AP138" s="102">
        <v>100</v>
      </c>
      <c r="AQ138" s="102"/>
      <c r="AR138" s="102"/>
      <c r="AS138" s="102"/>
      <c r="AT138" s="102"/>
      <c r="AU138" s="102">
        <v>0</v>
      </c>
      <c r="AV138" s="102"/>
      <c r="AW138" s="102"/>
      <c r="AX138" s="102"/>
      <c r="AY138" s="102"/>
      <c r="AZ138" s="102">
        <f>AP138+AU138</f>
        <v>100</v>
      </c>
      <c r="BA138" s="102"/>
      <c r="BB138" s="102"/>
      <c r="BC138" s="102"/>
      <c r="BD138" s="102">
        <f>IF(AA138=0,0,AP138/AA138*100-100)</f>
        <v>0</v>
      </c>
      <c r="BE138" s="102"/>
      <c r="BF138" s="102"/>
      <c r="BG138" s="102"/>
      <c r="BH138" s="102"/>
      <c r="BI138" s="102">
        <f>IF(AF138=0,0,AU138/AF138*100-100)</f>
        <v>0</v>
      </c>
      <c r="BJ138" s="102"/>
      <c r="BK138" s="102"/>
      <c r="BL138" s="102"/>
      <c r="BM138" s="102"/>
      <c r="BN138" s="102">
        <f>IF(AK138=0,0,AZ138/AK138*100-100)</f>
        <v>0</v>
      </c>
      <c r="BO138" s="102"/>
      <c r="BP138" s="102"/>
      <c r="BQ138" s="102"/>
    </row>
    <row r="139" spans="1:80" ht="12.75" customHeight="1" x14ac:dyDescent="0.2">
      <c r="A139" s="88"/>
      <c r="B139" s="88"/>
      <c r="C139" s="178" t="s">
        <v>116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3"/>
      <c r="CB139" s="1" t="s">
        <v>173</v>
      </c>
    </row>
    <row r="140" spans="1:80" ht="15.75" customHeight="1" x14ac:dyDescent="0.2">
      <c r="A140" s="38" t="s">
        <v>61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</row>
    <row r="141" spans="1:80" ht="15" customHeight="1" x14ac:dyDescent="12.75">
      <c r="A141" s="101" t="s">
        <v>183</v>
      </c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1"/>
      <c r="BN141" s="101"/>
    </row>
    <row r="142" spans="1:80" s="30" customFormat="1" ht="47.25" customHeight="1" x14ac:dyDescent="0.2">
      <c r="A142" s="87" t="s">
        <v>62</v>
      </c>
      <c r="B142" s="87"/>
      <c r="C142" s="87" t="s">
        <v>4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 t="s">
        <v>63</v>
      </c>
      <c r="T142" s="87"/>
      <c r="U142" s="87"/>
      <c r="V142" s="87"/>
      <c r="W142" s="87"/>
      <c r="X142" s="87"/>
      <c r="Y142" s="87"/>
      <c r="Z142" s="87"/>
      <c r="AA142" s="87" t="s">
        <v>64</v>
      </c>
      <c r="AB142" s="87"/>
      <c r="AC142" s="87"/>
      <c r="AD142" s="87"/>
      <c r="AE142" s="87"/>
      <c r="AF142" s="87"/>
      <c r="AG142" s="87"/>
      <c r="AH142" s="87"/>
      <c r="AI142" s="87" t="s">
        <v>65</v>
      </c>
      <c r="AJ142" s="87"/>
      <c r="AK142" s="87"/>
      <c r="AL142" s="87"/>
      <c r="AM142" s="87"/>
      <c r="AN142" s="87"/>
      <c r="AO142" s="87"/>
      <c r="AP142" s="87"/>
      <c r="AQ142" s="87" t="s">
        <v>0</v>
      </c>
      <c r="AR142" s="87"/>
      <c r="AS142" s="87"/>
      <c r="AT142" s="87"/>
      <c r="AU142" s="87"/>
      <c r="AV142" s="87"/>
      <c r="AW142" s="87"/>
      <c r="AX142" s="87"/>
      <c r="AY142" s="87" t="s">
        <v>66</v>
      </c>
      <c r="AZ142" s="88"/>
      <c r="BA142" s="88"/>
      <c r="BB142" s="88"/>
      <c r="BC142" s="88"/>
      <c r="BD142" s="88"/>
      <c r="BE142" s="88"/>
      <c r="BF142" s="88"/>
      <c r="BG142" s="87" t="s">
        <v>67</v>
      </c>
      <c r="BH142" s="88"/>
      <c r="BI142" s="88"/>
      <c r="BJ142" s="88"/>
      <c r="BK142" s="88"/>
      <c r="BL142" s="88"/>
      <c r="BM142" s="88"/>
      <c r="BN142" s="88"/>
      <c r="BO142" s="29"/>
      <c r="BP142" s="29"/>
      <c r="BQ142" s="29"/>
    </row>
    <row r="143" spans="1:80" s="30" customFormat="1" ht="18" hidden="1" customHeight="1" x14ac:dyDescent="0.2">
      <c r="A143" s="88" t="s">
        <v>11</v>
      </c>
      <c r="B143" s="88"/>
      <c r="C143" s="99" t="s">
        <v>12</v>
      </c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8" t="s">
        <v>8</v>
      </c>
      <c r="T143" s="98"/>
      <c r="U143" s="98"/>
      <c r="V143" s="98"/>
      <c r="W143" s="98"/>
      <c r="X143" s="98" t="s">
        <v>7</v>
      </c>
      <c r="Y143" s="98"/>
      <c r="Z143" s="98"/>
      <c r="AA143" s="98"/>
      <c r="AB143" s="98"/>
      <c r="AC143" s="97" t="s">
        <v>13</v>
      </c>
      <c r="AD143" s="96"/>
      <c r="AE143" s="96"/>
      <c r="AF143" s="96"/>
      <c r="AG143" s="96"/>
      <c r="AH143" s="96"/>
      <c r="AI143" s="98" t="s">
        <v>9</v>
      </c>
      <c r="AJ143" s="98"/>
      <c r="AK143" s="98"/>
      <c r="AL143" s="98"/>
      <c r="AM143" s="98"/>
      <c r="AN143" s="98" t="s">
        <v>10</v>
      </c>
      <c r="AO143" s="98"/>
      <c r="AP143" s="98"/>
      <c r="AQ143" s="98"/>
      <c r="AR143" s="98"/>
      <c r="AS143" s="97" t="s">
        <v>13</v>
      </c>
      <c r="AT143" s="96"/>
      <c r="AU143" s="96"/>
      <c r="AV143" s="96"/>
      <c r="AW143" s="96"/>
      <c r="AX143" s="96"/>
      <c r="AY143" s="95" t="s">
        <v>14</v>
      </c>
      <c r="AZ143" s="95"/>
      <c r="BA143" s="95"/>
      <c r="BB143" s="95"/>
      <c r="BC143" s="95"/>
      <c r="BD143" s="95" t="s">
        <v>14</v>
      </c>
      <c r="BE143" s="95"/>
      <c r="BF143" s="95"/>
      <c r="BG143" s="95"/>
      <c r="BH143" s="95"/>
      <c r="BI143" s="96" t="s">
        <v>13</v>
      </c>
      <c r="BJ143" s="96"/>
      <c r="BK143" s="96"/>
      <c r="BL143" s="96"/>
      <c r="BM143" s="96"/>
      <c r="BN143" s="96"/>
      <c r="BO143" s="31"/>
      <c r="BP143" s="31"/>
      <c r="BQ143" s="31"/>
      <c r="CA143" s="30" t="s">
        <v>15</v>
      </c>
    </row>
    <row r="144" spans="1:80" s="24" customFormat="1" ht="15" customHeight="1" x14ac:dyDescent="0.25">
      <c r="A144" s="87">
        <v>1</v>
      </c>
      <c r="B144" s="87"/>
      <c r="C144" s="87">
        <v>2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>
        <v>3</v>
      </c>
      <c r="T144" s="88"/>
      <c r="U144" s="88"/>
      <c r="V144" s="88"/>
      <c r="W144" s="88"/>
      <c r="X144" s="88"/>
      <c r="Y144" s="88"/>
      <c r="Z144" s="88"/>
      <c r="AA144" s="87">
        <v>4</v>
      </c>
      <c r="AB144" s="88"/>
      <c r="AC144" s="88"/>
      <c r="AD144" s="88"/>
      <c r="AE144" s="88"/>
      <c r="AF144" s="88"/>
      <c r="AG144" s="88"/>
      <c r="AH144" s="88"/>
      <c r="AI144" s="87">
        <v>5</v>
      </c>
      <c r="AJ144" s="88"/>
      <c r="AK144" s="88"/>
      <c r="AL144" s="88"/>
      <c r="AM144" s="88"/>
      <c r="AN144" s="88"/>
      <c r="AO144" s="88"/>
      <c r="AP144" s="88"/>
      <c r="AQ144" s="87" t="s">
        <v>68</v>
      </c>
      <c r="AR144" s="88"/>
      <c r="AS144" s="88"/>
      <c r="AT144" s="88"/>
      <c r="AU144" s="88"/>
      <c r="AV144" s="88"/>
      <c r="AW144" s="88"/>
      <c r="AX144" s="88"/>
      <c r="AY144" s="87">
        <v>7</v>
      </c>
      <c r="AZ144" s="88"/>
      <c r="BA144" s="88"/>
      <c r="BB144" s="88"/>
      <c r="BC144" s="88"/>
      <c r="BD144" s="88"/>
      <c r="BE144" s="88"/>
      <c r="BF144" s="88"/>
      <c r="BG144" s="89" t="s">
        <v>69</v>
      </c>
      <c r="BH144" s="88"/>
      <c r="BI144" s="88"/>
      <c r="BJ144" s="88"/>
      <c r="BK144" s="88"/>
      <c r="BL144" s="88"/>
      <c r="BM144" s="88"/>
      <c r="BN144" s="88"/>
      <c r="BO144" s="28"/>
      <c r="BP144" s="28"/>
      <c r="BQ144" s="28"/>
    </row>
    <row r="145" spans="1:107" s="33" customFormat="1" ht="16.5" customHeight="1" x14ac:dyDescent="0.25">
      <c r="A145" s="82" t="s">
        <v>5</v>
      </c>
      <c r="B145" s="82"/>
      <c r="C145" s="83" t="s">
        <v>70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70" t="s">
        <v>41</v>
      </c>
      <c r="T145" s="84"/>
      <c r="U145" s="84"/>
      <c r="V145" s="84"/>
      <c r="W145" s="84"/>
      <c r="X145" s="84"/>
      <c r="Y145" s="84"/>
      <c r="Z145" s="84"/>
      <c r="AA145" s="72">
        <f>AA146+AA147+AA148+AA149</f>
        <v>0</v>
      </c>
      <c r="AB145" s="77"/>
      <c r="AC145" s="77"/>
      <c r="AD145" s="77"/>
      <c r="AE145" s="77"/>
      <c r="AF145" s="77"/>
      <c r="AG145" s="77"/>
      <c r="AH145" s="77"/>
      <c r="AI145" s="72">
        <f>AI146+AI147+AI148+AI149</f>
        <v>0</v>
      </c>
      <c r="AJ145" s="77"/>
      <c r="AK145" s="77"/>
      <c r="AL145" s="77"/>
      <c r="AM145" s="77"/>
      <c r="AN145" s="77"/>
      <c r="AO145" s="77"/>
      <c r="AP145" s="77"/>
      <c r="AQ145" s="72">
        <f>AQ146+AQ147+AQ148+AQ149</f>
        <v>0</v>
      </c>
      <c r="AR145" s="77"/>
      <c r="AS145" s="77"/>
      <c r="AT145" s="77"/>
      <c r="AU145" s="77"/>
      <c r="AV145" s="77"/>
      <c r="AW145" s="77"/>
      <c r="AX145" s="77"/>
      <c r="AY145" s="74" t="s">
        <v>41</v>
      </c>
      <c r="AZ145" s="75"/>
      <c r="BA145" s="75"/>
      <c r="BB145" s="75"/>
      <c r="BC145" s="75"/>
      <c r="BD145" s="75"/>
      <c r="BE145" s="75"/>
      <c r="BF145" s="75"/>
      <c r="BG145" s="74" t="s">
        <v>41</v>
      </c>
      <c r="BH145" s="75"/>
      <c r="BI145" s="75"/>
      <c r="BJ145" s="75"/>
      <c r="BK145" s="75"/>
      <c r="BL145" s="75"/>
      <c r="BM145" s="75"/>
      <c r="BN145" s="75"/>
      <c r="BO145" s="32"/>
      <c r="BP145" s="32"/>
      <c r="BQ145" s="32"/>
    </row>
    <row r="146" spans="1:107" s="30" customFormat="1" ht="14.25" customHeight="1" x14ac:dyDescent="0.2">
      <c r="A146" s="88"/>
      <c r="B146" s="88"/>
      <c r="C146" s="91" t="s">
        <v>71</v>
      </c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86" t="s">
        <v>41</v>
      </c>
      <c r="T146" s="84"/>
      <c r="U146" s="84"/>
      <c r="V146" s="84"/>
      <c r="W146" s="84"/>
      <c r="X146" s="84"/>
      <c r="Y146" s="84"/>
      <c r="Z146" s="84"/>
      <c r="AA146" s="80">
        <v>0</v>
      </c>
      <c r="AB146" s="77"/>
      <c r="AC146" s="77"/>
      <c r="AD146" s="77"/>
      <c r="AE146" s="77"/>
      <c r="AF146" s="77"/>
      <c r="AG146" s="77"/>
      <c r="AH146" s="77"/>
      <c r="AI146" s="92">
        <v>0</v>
      </c>
      <c r="AJ146" s="93"/>
      <c r="AK146" s="93"/>
      <c r="AL146" s="93"/>
      <c r="AM146" s="93"/>
      <c r="AN146" s="93"/>
      <c r="AO146" s="93"/>
      <c r="AP146" s="94"/>
      <c r="AQ146" s="80">
        <f>AI146-AA146</f>
        <v>0</v>
      </c>
      <c r="AR146" s="77"/>
      <c r="AS146" s="77"/>
      <c r="AT146" s="77"/>
      <c r="AU146" s="77"/>
      <c r="AV146" s="77"/>
      <c r="AW146" s="77"/>
      <c r="AX146" s="77"/>
      <c r="AY146" s="85" t="s">
        <v>41</v>
      </c>
      <c r="AZ146" s="75"/>
      <c r="BA146" s="75"/>
      <c r="BB146" s="75"/>
      <c r="BC146" s="75"/>
      <c r="BD146" s="75"/>
      <c r="BE146" s="75"/>
      <c r="BF146" s="75"/>
      <c r="BG146" s="85" t="s">
        <v>41</v>
      </c>
      <c r="BH146" s="75"/>
      <c r="BI146" s="75"/>
      <c r="BJ146" s="75"/>
      <c r="BK146" s="75"/>
      <c r="BL146" s="75"/>
      <c r="BM146" s="75"/>
      <c r="BN146" s="75"/>
      <c r="BO146" s="31"/>
      <c r="BP146" s="31"/>
      <c r="BQ146" s="31"/>
    </row>
    <row r="147" spans="1:107" s="30" customFormat="1" ht="31.5" customHeight="1" x14ac:dyDescent="0.2">
      <c r="A147" s="88"/>
      <c r="B147" s="88"/>
      <c r="C147" s="91" t="s">
        <v>72</v>
      </c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86" t="s">
        <v>41</v>
      </c>
      <c r="T147" s="84"/>
      <c r="U147" s="84"/>
      <c r="V147" s="84"/>
      <c r="W147" s="84"/>
      <c r="X147" s="84"/>
      <c r="Y147" s="84"/>
      <c r="Z147" s="84"/>
      <c r="AA147" s="80">
        <v>0</v>
      </c>
      <c r="AB147" s="77"/>
      <c r="AC147" s="77"/>
      <c r="AD147" s="77"/>
      <c r="AE147" s="77"/>
      <c r="AF147" s="77"/>
      <c r="AG147" s="77"/>
      <c r="AH147" s="77"/>
      <c r="AI147" s="80">
        <v>0</v>
      </c>
      <c r="AJ147" s="77"/>
      <c r="AK147" s="77"/>
      <c r="AL147" s="77"/>
      <c r="AM147" s="77"/>
      <c r="AN147" s="77"/>
      <c r="AO147" s="77"/>
      <c r="AP147" s="77"/>
      <c r="AQ147" s="80">
        <f>AI147-AA147</f>
        <v>0</v>
      </c>
      <c r="AR147" s="77"/>
      <c r="AS147" s="77"/>
      <c r="AT147" s="77"/>
      <c r="AU147" s="77"/>
      <c r="AV147" s="77"/>
      <c r="AW147" s="77"/>
      <c r="AX147" s="77"/>
      <c r="AY147" s="85" t="s">
        <v>41</v>
      </c>
      <c r="AZ147" s="75"/>
      <c r="BA147" s="75"/>
      <c r="BB147" s="75"/>
      <c r="BC147" s="75"/>
      <c r="BD147" s="75"/>
      <c r="BE147" s="75"/>
      <c r="BF147" s="75"/>
      <c r="BG147" s="85" t="s">
        <v>41</v>
      </c>
      <c r="BH147" s="75"/>
      <c r="BI147" s="75"/>
      <c r="BJ147" s="75"/>
      <c r="BK147" s="75"/>
      <c r="BL147" s="75"/>
      <c r="BM147" s="75"/>
      <c r="BN147" s="75"/>
      <c r="BO147" s="31"/>
      <c r="BP147" s="31"/>
      <c r="BQ147" s="31"/>
    </row>
    <row r="148" spans="1:107" s="24" customFormat="1" ht="15.75" customHeight="1" x14ac:dyDescent="0.25">
      <c r="A148" s="88"/>
      <c r="B148" s="88"/>
      <c r="C148" s="91" t="s">
        <v>73</v>
      </c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86" t="s">
        <v>41</v>
      </c>
      <c r="T148" s="84"/>
      <c r="U148" s="84"/>
      <c r="V148" s="84"/>
      <c r="W148" s="84"/>
      <c r="X148" s="84"/>
      <c r="Y148" s="84"/>
      <c r="Z148" s="84"/>
      <c r="AA148" s="80">
        <v>0</v>
      </c>
      <c r="AB148" s="77"/>
      <c r="AC148" s="77"/>
      <c r="AD148" s="77"/>
      <c r="AE148" s="77"/>
      <c r="AF148" s="77"/>
      <c r="AG148" s="77"/>
      <c r="AH148" s="77"/>
      <c r="AI148" s="80">
        <v>0</v>
      </c>
      <c r="AJ148" s="77"/>
      <c r="AK148" s="77"/>
      <c r="AL148" s="77"/>
      <c r="AM148" s="77"/>
      <c r="AN148" s="77"/>
      <c r="AO148" s="77"/>
      <c r="AP148" s="77"/>
      <c r="AQ148" s="80">
        <f>AI148-AA148</f>
        <v>0</v>
      </c>
      <c r="AR148" s="77"/>
      <c r="AS148" s="77"/>
      <c r="AT148" s="77"/>
      <c r="AU148" s="77"/>
      <c r="AV148" s="77"/>
      <c r="AW148" s="77"/>
      <c r="AX148" s="77"/>
      <c r="AY148" s="85" t="s">
        <v>41</v>
      </c>
      <c r="AZ148" s="75"/>
      <c r="BA148" s="75"/>
      <c r="BB148" s="75"/>
      <c r="BC148" s="75"/>
      <c r="BD148" s="75"/>
      <c r="BE148" s="75"/>
      <c r="BF148" s="75"/>
      <c r="BG148" s="85" t="s">
        <v>41</v>
      </c>
      <c r="BH148" s="75"/>
      <c r="BI148" s="75"/>
      <c r="BJ148" s="75"/>
      <c r="BK148" s="75"/>
      <c r="BL148" s="75"/>
      <c r="BM148" s="75"/>
      <c r="BN148" s="75"/>
      <c r="BO148" s="28"/>
      <c r="BP148" s="28"/>
      <c r="BQ148" s="28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</row>
    <row r="149" spans="1:107" s="33" customFormat="1" ht="15" customHeight="1" x14ac:dyDescent="0.25">
      <c r="A149" s="88"/>
      <c r="B149" s="88"/>
      <c r="C149" s="91" t="s">
        <v>74</v>
      </c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86" t="s">
        <v>41</v>
      </c>
      <c r="T149" s="84"/>
      <c r="U149" s="84"/>
      <c r="V149" s="84"/>
      <c r="W149" s="84"/>
      <c r="X149" s="84"/>
      <c r="Y149" s="84"/>
      <c r="Z149" s="84"/>
      <c r="AA149" s="80">
        <v>0</v>
      </c>
      <c r="AB149" s="77"/>
      <c r="AC149" s="77"/>
      <c r="AD149" s="77"/>
      <c r="AE149" s="77"/>
      <c r="AF149" s="77"/>
      <c r="AG149" s="77"/>
      <c r="AH149" s="77"/>
      <c r="AI149" s="80">
        <v>0</v>
      </c>
      <c r="AJ149" s="77"/>
      <c r="AK149" s="77"/>
      <c r="AL149" s="77"/>
      <c r="AM149" s="77"/>
      <c r="AN149" s="77"/>
      <c r="AO149" s="77"/>
      <c r="AP149" s="77"/>
      <c r="AQ149" s="80">
        <f>AI149-AA149</f>
        <v>0</v>
      </c>
      <c r="AR149" s="77"/>
      <c r="AS149" s="77"/>
      <c r="AT149" s="77"/>
      <c r="AU149" s="77"/>
      <c r="AV149" s="77"/>
      <c r="AW149" s="77"/>
      <c r="AX149" s="77"/>
      <c r="AY149" s="85" t="s">
        <v>41</v>
      </c>
      <c r="AZ149" s="75"/>
      <c r="BA149" s="75"/>
      <c r="BB149" s="75"/>
      <c r="BC149" s="75"/>
      <c r="BD149" s="75"/>
      <c r="BE149" s="75"/>
      <c r="BF149" s="75"/>
      <c r="BG149" s="85" t="s">
        <v>41</v>
      </c>
      <c r="BH149" s="75"/>
      <c r="BI149" s="75"/>
      <c r="BJ149" s="75"/>
      <c r="BK149" s="75"/>
      <c r="BL149" s="75"/>
      <c r="BM149" s="75"/>
      <c r="BN149" s="75"/>
      <c r="BO149" s="32"/>
      <c r="BP149" s="32"/>
      <c r="BQ149" s="32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</row>
    <row r="150" spans="1:107" ht="15.75" customHeight="1" x14ac:dyDescent="0.2">
      <c r="A150" s="207" t="s">
        <v>193</v>
      </c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80"/>
      <c r="BO150" s="6"/>
      <c r="BP150" s="6"/>
      <c r="BQ150" s="6"/>
    </row>
    <row r="151" spans="1:107" s="37" customFormat="1" ht="15" customHeight="1" x14ac:dyDescent="0.2">
      <c r="A151" s="82" t="s">
        <v>22</v>
      </c>
      <c r="B151" s="82"/>
      <c r="C151" s="83" t="s">
        <v>75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70" t="s">
        <v>41</v>
      </c>
      <c r="T151" s="84"/>
      <c r="U151" s="84"/>
      <c r="V151" s="84"/>
      <c r="W151" s="84"/>
      <c r="X151" s="84"/>
      <c r="Y151" s="84"/>
      <c r="Z151" s="84"/>
      <c r="AA151" s="72">
        <v>0</v>
      </c>
      <c r="AB151" s="77"/>
      <c r="AC151" s="77"/>
      <c r="AD151" s="77"/>
      <c r="AE151" s="77"/>
      <c r="AF151" s="77"/>
      <c r="AG151" s="77"/>
      <c r="AH151" s="77"/>
      <c r="AI151" s="72">
        <v>0</v>
      </c>
      <c r="AJ151" s="77"/>
      <c r="AK151" s="77"/>
      <c r="AL151" s="77"/>
      <c r="AM151" s="77"/>
      <c r="AN151" s="77"/>
      <c r="AO151" s="77"/>
      <c r="AP151" s="77"/>
      <c r="AQ151" s="78">
        <f>AI151-AA151</f>
        <v>0</v>
      </c>
      <c r="AR151" s="79"/>
      <c r="AS151" s="79"/>
      <c r="AT151" s="79"/>
      <c r="AU151" s="79"/>
      <c r="AV151" s="79"/>
      <c r="AW151" s="79"/>
      <c r="AX151" s="79"/>
      <c r="AY151" s="74" t="s">
        <v>41</v>
      </c>
      <c r="AZ151" s="75"/>
      <c r="BA151" s="75"/>
      <c r="BB151" s="75"/>
      <c r="BC151" s="75"/>
      <c r="BD151" s="75"/>
      <c r="BE151" s="75"/>
      <c r="BF151" s="75"/>
      <c r="BG151" s="74" t="s">
        <v>41</v>
      </c>
      <c r="BH151" s="75"/>
      <c r="BI151" s="75"/>
      <c r="BJ151" s="75"/>
      <c r="BK151" s="75"/>
      <c r="BL151" s="75"/>
      <c r="BM151" s="75"/>
      <c r="BN151" s="75"/>
      <c r="BO151" s="31"/>
      <c r="BP151" s="31"/>
      <c r="BQ151" s="31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</row>
    <row r="152" spans="1:107" ht="15.75" customHeight="1" x14ac:dyDescent="0.2">
      <c r="A152" s="207" t="s">
        <v>194</v>
      </c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80"/>
      <c r="BO152" s="6"/>
      <c r="BP152" s="6"/>
      <c r="BQ152" s="6"/>
    </row>
    <row r="153" spans="1:107" ht="15.75" customHeight="1" x14ac:dyDescent="0.2">
      <c r="A153" s="207" t="s">
        <v>195</v>
      </c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80"/>
      <c r="BO153" s="6"/>
      <c r="BP153" s="6"/>
      <c r="BQ153" s="6"/>
    </row>
    <row r="154" spans="1:107" s="33" customFormat="1" ht="15.75" customHeight="1" x14ac:dyDescent="0.25">
      <c r="A154" s="90" t="s">
        <v>45</v>
      </c>
      <c r="B154" s="90"/>
      <c r="C154" s="83" t="s">
        <v>76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76"/>
      <c r="T154" s="69"/>
      <c r="U154" s="69"/>
      <c r="V154" s="69"/>
      <c r="W154" s="69"/>
      <c r="X154" s="69"/>
      <c r="Y154" s="69"/>
      <c r="Z154" s="69"/>
      <c r="AA154" s="72">
        <v>0</v>
      </c>
      <c r="AB154" s="73"/>
      <c r="AC154" s="73"/>
      <c r="AD154" s="73"/>
      <c r="AE154" s="73"/>
      <c r="AF154" s="73"/>
      <c r="AG154" s="73"/>
      <c r="AH154" s="73"/>
      <c r="AI154" s="72">
        <v>0</v>
      </c>
      <c r="AJ154" s="73"/>
      <c r="AK154" s="73"/>
      <c r="AL154" s="73"/>
      <c r="AM154" s="73"/>
      <c r="AN154" s="73"/>
      <c r="AO154" s="73"/>
      <c r="AP154" s="73"/>
      <c r="AQ154" s="72">
        <f>AI154-AA154</f>
        <v>0</v>
      </c>
      <c r="AR154" s="73"/>
      <c r="AS154" s="73"/>
      <c r="AT154" s="73"/>
      <c r="AU154" s="73"/>
      <c r="AV154" s="73"/>
      <c r="AW154" s="73"/>
      <c r="AX154" s="73"/>
      <c r="AY154" s="74" t="s">
        <v>41</v>
      </c>
      <c r="AZ154" s="75"/>
      <c r="BA154" s="75"/>
      <c r="BB154" s="75"/>
      <c r="BC154" s="75"/>
      <c r="BD154" s="75"/>
      <c r="BE154" s="75"/>
      <c r="BF154" s="75"/>
      <c r="BG154" s="74" t="s">
        <v>41</v>
      </c>
      <c r="BH154" s="75"/>
      <c r="BI154" s="75"/>
      <c r="BJ154" s="75"/>
      <c r="BK154" s="75"/>
      <c r="BL154" s="75"/>
      <c r="BM154" s="75"/>
      <c r="BN154" s="75"/>
      <c r="BO154" s="32"/>
      <c r="BP154" s="32"/>
      <c r="BQ154" s="32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</row>
    <row r="155" spans="1:107" s="24" customFormat="1" ht="15.75" hidden="1" customHeight="1" x14ac:dyDescent="0.25">
      <c r="A155" s="88" t="s">
        <v>11</v>
      </c>
      <c r="B155" s="88"/>
      <c r="C155" s="91" t="s">
        <v>12</v>
      </c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76" t="s">
        <v>33</v>
      </c>
      <c r="T155" s="69"/>
      <c r="U155" s="69"/>
      <c r="V155" s="69"/>
      <c r="W155" s="69"/>
      <c r="X155" s="69"/>
      <c r="Y155" s="69"/>
      <c r="Z155" s="69"/>
      <c r="AA155" s="80" t="s">
        <v>91</v>
      </c>
      <c r="AB155" s="80"/>
      <c r="AC155" s="80"/>
      <c r="AD155" s="80"/>
      <c r="AE155" s="80"/>
      <c r="AF155" s="80"/>
      <c r="AG155" s="80"/>
      <c r="AH155" s="80"/>
      <c r="AI155" s="80" t="s">
        <v>99</v>
      </c>
      <c r="AJ155" s="80"/>
      <c r="AK155" s="80"/>
      <c r="AL155" s="80"/>
      <c r="AM155" s="80"/>
      <c r="AN155" s="80"/>
      <c r="AO155" s="80"/>
      <c r="AP155" s="80"/>
      <c r="AQ155" s="72" t="s">
        <v>103</v>
      </c>
      <c r="AR155" s="73"/>
      <c r="AS155" s="73"/>
      <c r="AT155" s="73"/>
      <c r="AU155" s="73"/>
      <c r="AV155" s="73"/>
      <c r="AW155" s="73"/>
      <c r="AX155" s="73"/>
      <c r="AY155" s="69" t="s">
        <v>19</v>
      </c>
      <c r="AZ155" s="69"/>
      <c r="BA155" s="69"/>
      <c r="BB155" s="69"/>
      <c r="BC155" s="69"/>
      <c r="BD155" s="69"/>
      <c r="BE155" s="69"/>
      <c r="BF155" s="69"/>
      <c r="BG155" s="69" t="s">
        <v>102</v>
      </c>
      <c r="BH155" s="84"/>
      <c r="BI155" s="84"/>
      <c r="BJ155" s="84"/>
      <c r="BK155" s="84"/>
      <c r="BL155" s="84"/>
      <c r="BM155" s="84"/>
      <c r="BN155" s="84"/>
      <c r="BO155" s="28"/>
      <c r="BP155" s="28"/>
      <c r="BQ155" s="28"/>
      <c r="BR155" s="34"/>
      <c r="BS155" s="34"/>
      <c r="BT155" s="34"/>
      <c r="BU155" s="34"/>
      <c r="BV155" s="34"/>
      <c r="BW155" s="34"/>
      <c r="BX155" s="34"/>
      <c r="BY155" s="34"/>
      <c r="BZ155" s="34"/>
      <c r="CA155" s="36" t="s">
        <v>100</v>
      </c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</row>
    <row r="156" spans="1:107" s="24" customFormat="1" ht="15.75" customHeight="1" x14ac:dyDescent="0.25">
      <c r="A156" s="88"/>
      <c r="B156" s="88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76"/>
      <c r="T156" s="69"/>
      <c r="U156" s="69"/>
      <c r="V156" s="69"/>
      <c r="W156" s="69"/>
      <c r="X156" s="69"/>
      <c r="Y156" s="69"/>
      <c r="Z156" s="69"/>
      <c r="AA156" s="72"/>
      <c r="AB156" s="77"/>
      <c r="AC156" s="77"/>
      <c r="AD156" s="77"/>
      <c r="AE156" s="77"/>
      <c r="AF156" s="77"/>
      <c r="AG156" s="77"/>
      <c r="AH156" s="77"/>
      <c r="AI156" s="78"/>
      <c r="AJ156" s="79"/>
      <c r="AK156" s="79"/>
      <c r="AL156" s="79"/>
      <c r="AM156" s="79"/>
      <c r="AN156" s="79"/>
      <c r="AO156" s="79"/>
      <c r="AP156" s="79"/>
      <c r="AQ156" s="78"/>
      <c r="AR156" s="79"/>
      <c r="AS156" s="79"/>
      <c r="AT156" s="79"/>
      <c r="AU156" s="79"/>
      <c r="AV156" s="79"/>
      <c r="AW156" s="79"/>
      <c r="AX156" s="7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28"/>
      <c r="BP156" s="28"/>
      <c r="BQ156" s="28"/>
      <c r="CA156" s="30" t="s">
        <v>92</v>
      </c>
    </row>
    <row r="157" spans="1:107" s="33" customFormat="1" ht="32.25" customHeight="1" x14ac:dyDescent="0.25">
      <c r="A157" s="90" t="s">
        <v>46</v>
      </c>
      <c r="B157" s="90"/>
      <c r="C157" s="83" t="s">
        <v>77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70" t="s">
        <v>41</v>
      </c>
      <c r="T157" s="71"/>
      <c r="U157" s="71"/>
      <c r="V157" s="71"/>
      <c r="W157" s="71"/>
      <c r="X157" s="71"/>
      <c r="Y157" s="71"/>
      <c r="Z157" s="71"/>
      <c r="AA157" s="72">
        <v>0</v>
      </c>
      <c r="AB157" s="73"/>
      <c r="AC157" s="73"/>
      <c r="AD157" s="73"/>
      <c r="AE157" s="73"/>
      <c r="AF157" s="73"/>
      <c r="AG157" s="73"/>
      <c r="AH157" s="73"/>
      <c r="AI157" s="72">
        <v>0</v>
      </c>
      <c r="AJ157" s="73"/>
      <c r="AK157" s="73"/>
      <c r="AL157" s="73"/>
      <c r="AM157" s="73"/>
      <c r="AN157" s="73"/>
      <c r="AO157" s="73"/>
      <c r="AP157" s="73"/>
      <c r="AQ157" s="72">
        <f>AI157-AA157</f>
        <v>0</v>
      </c>
      <c r="AR157" s="73"/>
      <c r="AS157" s="73"/>
      <c r="AT157" s="73"/>
      <c r="AU157" s="73"/>
      <c r="AV157" s="73"/>
      <c r="AW157" s="73"/>
      <c r="AX157" s="73"/>
      <c r="AY157" s="74" t="s">
        <v>41</v>
      </c>
      <c r="AZ157" s="75"/>
      <c r="BA157" s="75"/>
      <c r="BB157" s="75"/>
      <c r="BC157" s="75"/>
      <c r="BD157" s="75"/>
      <c r="BE157" s="75"/>
      <c r="BF157" s="75"/>
      <c r="BG157" s="74" t="s">
        <v>41</v>
      </c>
      <c r="BH157" s="75"/>
      <c r="BI157" s="75"/>
      <c r="BJ157" s="75"/>
      <c r="BK157" s="75"/>
      <c r="BL157" s="75"/>
      <c r="BM157" s="75"/>
      <c r="BN157" s="75"/>
      <c r="BO157" s="32"/>
      <c r="BP157" s="32"/>
      <c r="BQ157" s="32"/>
    </row>
    <row r="158" spans="1:107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</row>
    <row r="159" spans="1:107" ht="15.75" customHeight="1" x14ac:dyDescent="0.2">
      <c r="A159" s="38" t="s">
        <v>78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</row>
    <row r="160" spans="1:107" ht="15.75" customHeight="1" x14ac:dyDescent="0.2">
      <c r="A160" s="208" t="s">
        <v>196</v>
      </c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80"/>
      <c r="BO160" s="6"/>
      <c r="BP160" s="6"/>
      <c r="BQ160" s="6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</row>
    <row r="161" spans="1:107" ht="15.75" customHeight="1" x14ac:dyDescent="0.2">
      <c r="A161" s="38" t="s">
        <v>79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</row>
    <row r="162" spans="1:107" ht="15.75" customHeight="1" x14ac:dyDescent="0.2">
      <c r="A162" s="208" t="s">
        <v>197</v>
      </c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80"/>
      <c r="BO162" s="6"/>
      <c r="BP162" s="6"/>
      <c r="BQ162" s="6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</row>
    <row r="163" spans="1:107" ht="15.75" customHeight="1" x14ac:dyDescent="0.25">
      <c r="A163" s="24" t="s">
        <v>80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</row>
    <row r="164" spans="1:107" ht="15.75" customHeight="1" x14ac:dyDescent="0.2">
      <c r="A164" s="38" t="s">
        <v>81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68"/>
      <c r="N164" s="68"/>
      <c r="O164" s="68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</row>
    <row r="165" spans="1:107" ht="25.5" customHeight="1" x14ac:dyDescent="0.2">
      <c r="A165" s="208" t="s">
        <v>198</v>
      </c>
      <c r="B165" s="179"/>
      <c r="C165" s="179"/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80"/>
      <c r="BO165" s="12"/>
      <c r="BP165" s="12"/>
      <c r="BQ165" s="12"/>
    </row>
    <row r="166" spans="1:107" ht="15.75" customHeight="1" x14ac:dyDescent="0.2">
      <c r="A166" s="38" t="s">
        <v>82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68"/>
      <c r="N166" s="68"/>
      <c r="O166" s="68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</row>
    <row r="167" spans="1:107" ht="25.5" customHeight="1" x14ac:dyDescent="0.2">
      <c r="A167" s="208" t="s">
        <v>199</v>
      </c>
      <c r="B167" s="179"/>
      <c r="C167" s="179"/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80"/>
      <c r="BO167" s="12"/>
      <c r="BP167" s="12"/>
      <c r="BQ167" s="12"/>
    </row>
    <row r="168" spans="1:107" ht="15.75" customHeight="1" x14ac:dyDescent="0.2">
      <c r="A168" s="38" t="s">
        <v>83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68"/>
      <c r="N168" s="68"/>
      <c r="O168" s="68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</row>
    <row r="169" spans="1:107" ht="15.75" customHeight="1" x14ac:dyDescent="0.2">
      <c r="A169" s="208" t="s">
        <v>200</v>
      </c>
      <c r="B169" s="179"/>
      <c r="C169" s="179"/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80"/>
      <c r="BO169" s="12"/>
      <c r="BP169" s="12"/>
      <c r="BQ169" s="12"/>
    </row>
    <row r="170" spans="1:107" ht="15.75" customHeight="1" x14ac:dyDescent="0.2">
      <c r="A170" s="38" t="s">
        <v>84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68"/>
      <c r="N170" s="68"/>
      <c r="O170" s="68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</row>
    <row r="171" spans="1:107" ht="15.75" customHeight="1" x14ac:dyDescent="0.2">
      <c r="A171" s="208" t="s">
        <v>201</v>
      </c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80"/>
      <c r="BO171" s="12"/>
      <c r="BP171" s="12"/>
      <c r="BQ171" s="12"/>
    </row>
    <row r="172" spans="1:107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</row>
    <row r="173" spans="1:107" ht="42" customHeight="1" x14ac:dyDescent="0.25">
      <c r="A173" s="198" t="s">
        <v>177</v>
      </c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3"/>
      <c r="AO173" s="3"/>
      <c r="AP173" s="202" t="s">
        <v>179</v>
      </c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</row>
    <row r="174" spans="1:107" x14ac:dyDescent="0.2">
      <c r="W174" s="148" t="s">
        <v>6</v>
      </c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4"/>
      <c r="AO174" s="4"/>
      <c r="AP174" s="148" t="s">
        <v>32</v>
      </c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7" spans="1:60" ht="15.95" customHeight="1" x14ac:dyDescent="0.25">
      <c r="A177" s="200" t="s">
        <v>178</v>
      </c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3"/>
      <c r="AO177" s="3"/>
      <c r="AP177" s="204" t="s">
        <v>180</v>
      </c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</row>
    <row r="178" spans="1:60" x14ac:dyDescent="0.2">
      <c r="W178" s="148" t="s">
        <v>6</v>
      </c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4"/>
      <c r="AO178" s="4"/>
      <c r="AP178" s="148" t="s">
        <v>32</v>
      </c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</sheetData>
  <mergeCells count="868">
    <mergeCell ref="C107:BQ107"/>
    <mergeCell ref="C111:BQ111"/>
    <mergeCell ref="C112:BQ112"/>
    <mergeCell ref="C114:BQ114"/>
    <mergeCell ref="C116:BQ116"/>
    <mergeCell ref="C139:BQ139"/>
    <mergeCell ref="AU138:AY138"/>
    <mergeCell ref="AZ138:BC138"/>
    <mergeCell ref="BD138:BH138"/>
    <mergeCell ref="BI138:BM138"/>
    <mergeCell ref="BN138:BQ138"/>
    <mergeCell ref="A139:B139"/>
    <mergeCell ref="A138:B138"/>
    <mergeCell ref="C138:Z138"/>
    <mergeCell ref="AA138:AE138"/>
    <mergeCell ref="AF138:AJ138"/>
    <mergeCell ref="AK138:AO138"/>
    <mergeCell ref="AP138:AT138"/>
    <mergeCell ref="C137:BQ137"/>
    <mergeCell ref="AU136:AY136"/>
    <mergeCell ref="AZ136:BC136"/>
    <mergeCell ref="BD136:BH136"/>
    <mergeCell ref="BI136:BM136"/>
    <mergeCell ref="BN136:BQ136"/>
    <mergeCell ref="A137:B137"/>
    <mergeCell ref="A136:B136"/>
    <mergeCell ref="C136:Z136"/>
    <mergeCell ref="AA136:AE136"/>
    <mergeCell ref="AF136:AJ136"/>
    <mergeCell ref="AK136:AO136"/>
    <mergeCell ref="AP136:AT136"/>
    <mergeCell ref="AP135:AT135"/>
    <mergeCell ref="AU135:AY135"/>
    <mergeCell ref="AZ135:BC135"/>
    <mergeCell ref="BD135:BH135"/>
    <mergeCell ref="BI135:BM135"/>
    <mergeCell ref="BN135:BQ135"/>
    <mergeCell ref="A135:B135"/>
    <mergeCell ref="C135:Z135"/>
    <mergeCell ref="AA135:AE135"/>
    <mergeCell ref="AF135:AJ135"/>
    <mergeCell ref="AK135:AO135"/>
    <mergeCell ref="A134:B134"/>
    <mergeCell ref="C134:BQ134"/>
    <mergeCell ref="AP133:AT133"/>
    <mergeCell ref="AU133:AY133"/>
    <mergeCell ref="AZ133:BC133"/>
    <mergeCell ref="BD133:BH133"/>
    <mergeCell ref="BI133:BM133"/>
    <mergeCell ref="BN133:BQ133"/>
    <mergeCell ref="A133:B133"/>
    <mergeCell ref="C133:Z133"/>
    <mergeCell ref="AA133:AE133"/>
    <mergeCell ref="AF133:AJ133"/>
    <mergeCell ref="AK133:AO133"/>
    <mergeCell ref="A132:B132"/>
    <mergeCell ref="C132:BQ132"/>
    <mergeCell ref="AP131:AT131"/>
    <mergeCell ref="AU131:AY131"/>
    <mergeCell ref="AZ131:BC131"/>
    <mergeCell ref="BD131:BH131"/>
    <mergeCell ref="BI131:BM131"/>
    <mergeCell ref="BN131:BQ131"/>
    <mergeCell ref="A131:B131"/>
    <mergeCell ref="C131:Z131"/>
    <mergeCell ref="AA131:AE131"/>
    <mergeCell ref="AF131:AJ131"/>
    <mergeCell ref="AK131:AO131"/>
    <mergeCell ref="A130:B130"/>
    <mergeCell ref="C130:BQ130"/>
    <mergeCell ref="AP129:AT129"/>
    <mergeCell ref="AU129:AY129"/>
    <mergeCell ref="AZ129:BC129"/>
    <mergeCell ref="BD129:BH129"/>
    <mergeCell ref="BI129:BM129"/>
    <mergeCell ref="BN129:BQ129"/>
    <mergeCell ref="A129:B129"/>
    <mergeCell ref="C129:Z129"/>
    <mergeCell ref="AA129:AE129"/>
    <mergeCell ref="AF129:AJ129"/>
    <mergeCell ref="AK129:AO129"/>
    <mergeCell ref="A128:B128"/>
    <mergeCell ref="C128:BQ128"/>
    <mergeCell ref="AP127:AT127"/>
    <mergeCell ref="AU127:AY127"/>
    <mergeCell ref="AZ127:BC127"/>
    <mergeCell ref="BD127:BH127"/>
    <mergeCell ref="BI127:BM127"/>
    <mergeCell ref="BN127:BQ127"/>
    <mergeCell ref="A127:B127"/>
    <mergeCell ref="C127:Z127"/>
    <mergeCell ref="AA127:AE127"/>
    <mergeCell ref="AF127:AJ127"/>
    <mergeCell ref="AK127:AO127"/>
    <mergeCell ref="A126:B126"/>
    <mergeCell ref="C126:BQ126"/>
    <mergeCell ref="AP125:AT125"/>
    <mergeCell ref="AU125:AY125"/>
    <mergeCell ref="AZ125:BC125"/>
    <mergeCell ref="BD125:BH125"/>
    <mergeCell ref="BI125:BM125"/>
    <mergeCell ref="BN125:BQ125"/>
    <mergeCell ref="AU124:AY124"/>
    <mergeCell ref="AZ124:BC124"/>
    <mergeCell ref="BD124:BH124"/>
    <mergeCell ref="BI124:BM124"/>
    <mergeCell ref="BN124:BQ124"/>
    <mergeCell ref="A125:B125"/>
    <mergeCell ref="C125:Z125"/>
    <mergeCell ref="AA125:AE125"/>
    <mergeCell ref="AF125:AJ125"/>
    <mergeCell ref="AK125:AO125"/>
    <mergeCell ref="A124:B124"/>
    <mergeCell ref="C124:Z124"/>
    <mergeCell ref="AA124:AE124"/>
    <mergeCell ref="AF124:AJ124"/>
    <mergeCell ref="AK124:AO124"/>
    <mergeCell ref="AP124:AT124"/>
    <mergeCell ref="C123:BQ123"/>
    <mergeCell ref="AU122:AY122"/>
    <mergeCell ref="AZ122:BC122"/>
    <mergeCell ref="BD122:BH122"/>
    <mergeCell ref="BI122:BM122"/>
    <mergeCell ref="BN122:BQ122"/>
    <mergeCell ref="A123:B123"/>
    <mergeCell ref="A122:B122"/>
    <mergeCell ref="C122:Z122"/>
    <mergeCell ref="AA122:AE122"/>
    <mergeCell ref="AF122:AJ122"/>
    <mergeCell ref="AK122:AO122"/>
    <mergeCell ref="AP122:AT122"/>
    <mergeCell ref="C121:BQ121"/>
    <mergeCell ref="AU120:AY120"/>
    <mergeCell ref="AZ120:BC120"/>
    <mergeCell ref="BD120:BH120"/>
    <mergeCell ref="BI120:BM120"/>
    <mergeCell ref="BN120:BQ120"/>
    <mergeCell ref="A121:B121"/>
    <mergeCell ref="A120:B120"/>
    <mergeCell ref="C120:Z120"/>
    <mergeCell ref="AA120:AE120"/>
    <mergeCell ref="AF120:AJ120"/>
    <mergeCell ref="AK120:AO120"/>
    <mergeCell ref="AP120:AT120"/>
    <mergeCell ref="AP119:AT119"/>
    <mergeCell ref="AU119:AY119"/>
    <mergeCell ref="AZ119:BC119"/>
    <mergeCell ref="BD119:BH119"/>
    <mergeCell ref="BI119:BM119"/>
    <mergeCell ref="BN119:BQ119"/>
    <mergeCell ref="A119:B119"/>
    <mergeCell ref="C119:Z119"/>
    <mergeCell ref="AA119:AE119"/>
    <mergeCell ref="AF119:AJ119"/>
    <mergeCell ref="AK119:AO119"/>
    <mergeCell ref="A118:B118"/>
    <mergeCell ref="C118:BQ118"/>
    <mergeCell ref="AP117:AT117"/>
    <mergeCell ref="AU117:AY117"/>
    <mergeCell ref="AZ117:BC117"/>
    <mergeCell ref="BD117:BH117"/>
    <mergeCell ref="BI117:BM117"/>
    <mergeCell ref="BN117:BQ117"/>
    <mergeCell ref="A117:B117"/>
    <mergeCell ref="C117:Z117"/>
    <mergeCell ref="AA117:AE117"/>
    <mergeCell ref="AF117:AJ117"/>
    <mergeCell ref="AK117:AO117"/>
    <mergeCell ref="A116:B116"/>
    <mergeCell ref="AP115:AT115"/>
    <mergeCell ref="AU115:AY115"/>
    <mergeCell ref="AZ115:BC115"/>
    <mergeCell ref="BD115:BH115"/>
    <mergeCell ref="BI115:BM115"/>
    <mergeCell ref="BN115:BQ115"/>
    <mergeCell ref="A115:B115"/>
    <mergeCell ref="C115:Z115"/>
    <mergeCell ref="AA115:AE115"/>
    <mergeCell ref="AF115:AJ115"/>
    <mergeCell ref="AK115:AO115"/>
    <mergeCell ref="A114:B114"/>
    <mergeCell ref="AP113:AT113"/>
    <mergeCell ref="AU113:AY113"/>
    <mergeCell ref="AZ113:BC113"/>
    <mergeCell ref="BD113:BH113"/>
    <mergeCell ref="BI113:BM113"/>
    <mergeCell ref="BN113:BQ113"/>
    <mergeCell ref="A113:B113"/>
    <mergeCell ref="C113:Z113"/>
    <mergeCell ref="AA113:AE113"/>
    <mergeCell ref="AF113:AJ113"/>
    <mergeCell ref="AK113:AO113"/>
    <mergeCell ref="A112:B112"/>
    <mergeCell ref="AU110:AY110"/>
    <mergeCell ref="AZ110:BC110"/>
    <mergeCell ref="BD110:BH110"/>
    <mergeCell ref="BI110:BM110"/>
    <mergeCell ref="BN110:BQ110"/>
    <mergeCell ref="A111:B111"/>
    <mergeCell ref="AZ109:BC109"/>
    <mergeCell ref="BD109:BH109"/>
    <mergeCell ref="BI109:BM109"/>
    <mergeCell ref="BN109:BQ109"/>
    <mergeCell ref="A110:B110"/>
    <mergeCell ref="C110:Z110"/>
    <mergeCell ref="AA110:AE110"/>
    <mergeCell ref="AF110:AJ110"/>
    <mergeCell ref="AK110:AO110"/>
    <mergeCell ref="AP110:AT110"/>
    <mergeCell ref="BD108:BH108"/>
    <mergeCell ref="BI108:BM108"/>
    <mergeCell ref="BN108:BQ108"/>
    <mergeCell ref="A109:B109"/>
    <mergeCell ref="C109:Z109"/>
    <mergeCell ref="AA109:AE109"/>
    <mergeCell ref="AF109:AJ109"/>
    <mergeCell ref="AK109:AO109"/>
    <mergeCell ref="AP109:AT109"/>
    <mergeCell ref="AU109:AY109"/>
    <mergeCell ref="C105:BQ105"/>
    <mergeCell ref="A108:B108"/>
    <mergeCell ref="C108:Z108"/>
    <mergeCell ref="AA108:AE108"/>
    <mergeCell ref="AF108:AJ108"/>
    <mergeCell ref="AK108:AO108"/>
    <mergeCell ref="BI104:BM104"/>
    <mergeCell ref="BN104:BQ104"/>
    <mergeCell ref="A105:B105"/>
    <mergeCell ref="A104:B104"/>
    <mergeCell ref="C104:Z104"/>
    <mergeCell ref="AA104:AE104"/>
    <mergeCell ref="AF104:AJ104"/>
    <mergeCell ref="AK104:AO104"/>
    <mergeCell ref="AP104:AT104"/>
    <mergeCell ref="C63:BQ63"/>
    <mergeCell ref="C67:BQ67"/>
    <mergeCell ref="C69:BQ69"/>
    <mergeCell ref="C71:BQ71"/>
    <mergeCell ref="C73:BQ73"/>
    <mergeCell ref="AN92:AR92"/>
    <mergeCell ref="AS92:AW92"/>
    <mergeCell ref="AX92:BB92"/>
    <mergeCell ref="BC92:BG92"/>
    <mergeCell ref="BH92:BL92"/>
    <mergeCell ref="BM92:BQ92"/>
    <mergeCell ref="AS91:AW91"/>
    <mergeCell ref="AX91:BB91"/>
    <mergeCell ref="BC91:BG91"/>
    <mergeCell ref="BH91:BL91"/>
    <mergeCell ref="BM91:BQ91"/>
    <mergeCell ref="A92:B92"/>
    <mergeCell ref="C92:X92"/>
    <mergeCell ref="Y92:AC92"/>
    <mergeCell ref="AD92:AH92"/>
    <mergeCell ref="AI92:AM92"/>
    <mergeCell ref="A91:B91"/>
    <mergeCell ref="C91:X91"/>
    <mergeCell ref="Y91:AC91"/>
    <mergeCell ref="AD91:AH91"/>
    <mergeCell ref="AI91:AM91"/>
    <mergeCell ref="AN91:AR91"/>
    <mergeCell ref="AN90:AR90"/>
    <mergeCell ref="AS90:AW90"/>
    <mergeCell ref="AX90:BB90"/>
    <mergeCell ref="BC90:BG90"/>
    <mergeCell ref="BH90:BL90"/>
    <mergeCell ref="BM90:BQ90"/>
    <mergeCell ref="A90:B90"/>
    <mergeCell ref="C90:X90"/>
    <mergeCell ref="Y90:AC90"/>
    <mergeCell ref="AD90:AH90"/>
    <mergeCell ref="AI90:AM90"/>
    <mergeCell ref="A89:B89"/>
    <mergeCell ref="C89:BQ89"/>
    <mergeCell ref="AN88:AR88"/>
    <mergeCell ref="AS88:AW88"/>
    <mergeCell ref="AX88:BB88"/>
    <mergeCell ref="BC88:BG88"/>
    <mergeCell ref="BH88:BL88"/>
    <mergeCell ref="BM88:BQ88"/>
    <mergeCell ref="A88:B88"/>
    <mergeCell ref="C88:X88"/>
    <mergeCell ref="Y88:AC88"/>
    <mergeCell ref="AD88:AH88"/>
    <mergeCell ref="AI88:AM88"/>
    <mergeCell ref="A87:B87"/>
    <mergeCell ref="C87:BQ87"/>
    <mergeCell ref="AN86:AR86"/>
    <mergeCell ref="AS86:AW86"/>
    <mergeCell ref="AX86:BB86"/>
    <mergeCell ref="BC86:BG86"/>
    <mergeCell ref="BH86:BL86"/>
    <mergeCell ref="BM86:BQ86"/>
    <mergeCell ref="A86:B86"/>
    <mergeCell ref="C86:X86"/>
    <mergeCell ref="Y86:AC86"/>
    <mergeCell ref="AD86:AH86"/>
    <mergeCell ref="AI86:AM86"/>
    <mergeCell ref="A85:B85"/>
    <mergeCell ref="C85:BQ85"/>
    <mergeCell ref="AN84:AR84"/>
    <mergeCell ref="AS84:AW84"/>
    <mergeCell ref="AX84:BB84"/>
    <mergeCell ref="BC84:BG84"/>
    <mergeCell ref="BH84:BL84"/>
    <mergeCell ref="BM84:BQ84"/>
    <mergeCell ref="A84:B84"/>
    <mergeCell ref="C84:X84"/>
    <mergeCell ref="Y84:AC84"/>
    <mergeCell ref="AD84:AH84"/>
    <mergeCell ref="AI84:AM84"/>
    <mergeCell ref="A83:B83"/>
    <mergeCell ref="C83:BQ83"/>
    <mergeCell ref="AN82:AR82"/>
    <mergeCell ref="AS82:AW82"/>
    <mergeCell ref="AX82:BB82"/>
    <mergeCell ref="BC82:BG82"/>
    <mergeCell ref="BH82:BL82"/>
    <mergeCell ref="BM82:BQ82"/>
    <mergeCell ref="A82:B82"/>
    <mergeCell ref="C82:X82"/>
    <mergeCell ref="Y82:AC82"/>
    <mergeCell ref="AD82:AH82"/>
    <mergeCell ref="AI82:AM82"/>
    <mergeCell ref="A81:B81"/>
    <mergeCell ref="C81:BQ81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C79:BG79"/>
    <mergeCell ref="BH79:BL79"/>
    <mergeCell ref="BM79:BQ79"/>
    <mergeCell ref="A80:B80"/>
    <mergeCell ref="C80:X80"/>
    <mergeCell ref="Y80:AC80"/>
    <mergeCell ref="AD80:AH80"/>
    <mergeCell ref="AI80:AM80"/>
    <mergeCell ref="A79:B79"/>
    <mergeCell ref="C79:X79"/>
    <mergeCell ref="Y79:AC79"/>
    <mergeCell ref="AD79:AH79"/>
    <mergeCell ref="AI79:AM79"/>
    <mergeCell ref="AN79:AR79"/>
    <mergeCell ref="C78:BQ78"/>
    <mergeCell ref="AS77:AW77"/>
    <mergeCell ref="AX77:BB77"/>
    <mergeCell ref="BC77:BG77"/>
    <mergeCell ref="BH77:BL77"/>
    <mergeCell ref="BM77:BQ77"/>
    <mergeCell ref="A78:B78"/>
    <mergeCell ref="A77:B77"/>
    <mergeCell ref="C77:X77"/>
    <mergeCell ref="Y77:AC77"/>
    <mergeCell ref="AD77:AH77"/>
    <mergeCell ref="AI77:AM77"/>
    <mergeCell ref="AN77:AR77"/>
    <mergeCell ref="C76:BQ76"/>
    <mergeCell ref="AS75:AW75"/>
    <mergeCell ref="AX75:BB75"/>
    <mergeCell ref="BC75:BG75"/>
    <mergeCell ref="BH75:BL75"/>
    <mergeCell ref="BM75:BQ75"/>
    <mergeCell ref="A76:B76"/>
    <mergeCell ref="A75:B75"/>
    <mergeCell ref="C75:X75"/>
    <mergeCell ref="Y75:AC75"/>
    <mergeCell ref="AD75:AH75"/>
    <mergeCell ref="AI75:AM75"/>
    <mergeCell ref="AN75:AR75"/>
    <mergeCell ref="AN74:AR74"/>
    <mergeCell ref="AS74:AW74"/>
    <mergeCell ref="AX74:BB74"/>
    <mergeCell ref="BC74:BG74"/>
    <mergeCell ref="BH74:BL74"/>
    <mergeCell ref="BM74:BQ74"/>
    <mergeCell ref="A74:B74"/>
    <mergeCell ref="C74:X74"/>
    <mergeCell ref="Y74:AC74"/>
    <mergeCell ref="AD74:AH74"/>
    <mergeCell ref="AI74:AM74"/>
    <mergeCell ref="A73:B73"/>
    <mergeCell ref="AN72:AR72"/>
    <mergeCell ref="AS72:AW72"/>
    <mergeCell ref="AX72:BB72"/>
    <mergeCell ref="BC72:BG72"/>
    <mergeCell ref="BH72:BL72"/>
    <mergeCell ref="BM72:BQ72"/>
    <mergeCell ref="A72:B72"/>
    <mergeCell ref="C72:X72"/>
    <mergeCell ref="Y72:AC72"/>
    <mergeCell ref="AD72:AH72"/>
    <mergeCell ref="AI72:AM72"/>
    <mergeCell ref="A71:B71"/>
    <mergeCell ref="AN70:AR70"/>
    <mergeCell ref="AS70:AW70"/>
    <mergeCell ref="AX70:BB70"/>
    <mergeCell ref="BC70:BG70"/>
    <mergeCell ref="BH70:BL70"/>
    <mergeCell ref="BM70:BQ70"/>
    <mergeCell ref="A70:B70"/>
    <mergeCell ref="C70:X70"/>
    <mergeCell ref="Y70:AC70"/>
    <mergeCell ref="AD70:AH70"/>
    <mergeCell ref="AI70:AM70"/>
    <mergeCell ref="A69:B69"/>
    <mergeCell ref="AN68:AR68"/>
    <mergeCell ref="AS68:AW68"/>
    <mergeCell ref="AX68:BB68"/>
    <mergeCell ref="BC68:BG68"/>
    <mergeCell ref="BH68:BL68"/>
    <mergeCell ref="BM68:BQ68"/>
    <mergeCell ref="A68:B68"/>
    <mergeCell ref="C68:X68"/>
    <mergeCell ref="Y68:AC68"/>
    <mergeCell ref="AD68:AH68"/>
    <mergeCell ref="AI68:AM68"/>
    <mergeCell ref="A67:B67"/>
    <mergeCell ref="AN66:AR66"/>
    <mergeCell ref="AS66:AW66"/>
    <mergeCell ref="AX66:BB66"/>
    <mergeCell ref="BC66:BG66"/>
    <mergeCell ref="BH66:BL66"/>
    <mergeCell ref="BM66:BQ66"/>
    <mergeCell ref="AS65:AW65"/>
    <mergeCell ref="AX65:BB65"/>
    <mergeCell ref="BC65:BG65"/>
    <mergeCell ref="BH65:BL65"/>
    <mergeCell ref="BM65:BQ65"/>
    <mergeCell ref="A66:B66"/>
    <mergeCell ref="C66:X66"/>
    <mergeCell ref="Y66:AC66"/>
    <mergeCell ref="AD66:AH66"/>
    <mergeCell ref="AI66:AM66"/>
    <mergeCell ref="A65:B65"/>
    <mergeCell ref="C65:X65"/>
    <mergeCell ref="Y65:AC65"/>
    <mergeCell ref="AD65:AH65"/>
    <mergeCell ref="AI65:AM65"/>
    <mergeCell ref="AN65:AR65"/>
    <mergeCell ref="AN64:AR64"/>
    <mergeCell ref="AS64:AW64"/>
    <mergeCell ref="AX64:BB64"/>
    <mergeCell ref="BC64:BG64"/>
    <mergeCell ref="BH64:BL64"/>
    <mergeCell ref="BM64:BQ64"/>
    <mergeCell ref="C32:BQ32"/>
    <mergeCell ref="A64:B64"/>
    <mergeCell ref="C64:X64"/>
    <mergeCell ref="Y64:AC64"/>
    <mergeCell ref="AD64:AH64"/>
    <mergeCell ref="AI64:AM64"/>
    <mergeCell ref="BI31:BM31"/>
    <mergeCell ref="BN31:BQ31"/>
    <mergeCell ref="A32:B32"/>
    <mergeCell ref="AF31:AJ31"/>
    <mergeCell ref="AK31:AO31"/>
    <mergeCell ref="AP31:AT31"/>
    <mergeCell ref="AU31:AY31"/>
    <mergeCell ref="AZ31:BC31"/>
    <mergeCell ref="BD31:BH31"/>
    <mergeCell ref="A55:BN55"/>
    <mergeCell ref="A30:B30"/>
    <mergeCell ref="C30:Z30"/>
    <mergeCell ref="AA30:AE30"/>
    <mergeCell ref="AF30:AJ30"/>
    <mergeCell ref="AK30:AO30"/>
    <mergeCell ref="AP30:AT30"/>
    <mergeCell ref="A31:B31"/>
    <mergeCell ref="C31:Z31"/>
    <mergeCell ref="AA31:AE31"/>
    <mergeCell ref="BI30:BM30"/>
    <mergeCell ref="BN30:BQ30"/>
    <mergeCell ref="BD30:BH30"/>
    <mergeCell ref="A36:BN36"/>
    <mergeCell ref="A34:BN34"/>
    <mergeCell ref="A52:BN52"/>
    <mergeCell ref="AZ30:BC30"/>
    <mergeCell ref="C37:R37"/>
    <mergeCell ref="BM60:BQ60"/>
    <mergeCell ref="BH60:BL60"/>
    <mergeCell ref="AD60:AH60"/>
    <mergeCell ref="AX60:BB60"/>
    <mergeCell ref="X38:AB38"/>
    <mergeCell ref="AC38:AH38"/>
    <mergeCell ref="BI38:BN38"/>
    <mergeCell ref="BD38:BH38"/>
    <mergeCell ref="AY38:BC38"/>
    <mergeCell ref="AI38:AM38"/>
    <mergeCell ref="BE19:BL19"/>
    <mergeCell ref="BE20:BL20"/>
    <mergeCell ref="A24:BQ24"/>
    <mergeCell ref="BD26:BQ26"/>
    <mergeCell ref="AA28:AE28"/>
    <mergeCell ref="AF28:AJ28"/>
    <mergeCell ref="AK28:AO28"/>
    <mergeCell ref="C28:Z28"/>
    <mergeCell ref="B19:L19"/>
    <mergeCell ref="N19:Y19"/>
    <mergeCell ref="AA19:AI19"/>
    <mergeCell ref="AK19:BC19"/>
    <mergeCell ref="AU17:BB17"/>
    <mergeCell ref="AN38:AR38"/>
    <mergeCell ref="AS38:AX38"/>
    <mergeCell ref="AU30:AY30"/>
    <mergeCell ref="A37:B37"/>
    <mergeCell ref="B20:L20"/>
    <mergeCell ref="N20:Y20"/>
    <mergeCell ref="AA20:AI20"/>
    <mergeCell ref="AU14:BB14"/>
    <mergeCell ref="B16:L16"/>
    <mergeCell ref="N16:AS16"/>
    <mergeCell ref="AU16:BB16"/>
    <mergeCell ref="B14:L14"/>
    <mergeCell ref="N14:AS14"/>
    <mergeCell ref="AK20:BC20"/>
    <mergeCell ref="BN28:BQ28"/>
    <mergeCell ref="A21:BL21"/>
    <mergeCell ref="A22:BL22"/>
    <mergeCell ref="AU27:AY27"/>
    <mergeCell ref="AP27:AT27"/>
    <mergeCell ref="AA27:AE27"/>
    <mergeCell ref="AA26:AO26"/>
    <mergeCell ref="AP26:BC26"/>
    <mergeCell ref="AK27:AO27"/>
    <mergeCell ref="BC59:BQ59"/>
    <mergeCell ref="A10:BL10"/>
    <mergeCell ref="A11:BL11"/>
    <mergeCell ref="B13:L13"/>
    <mergeCell ref="N13:AS13"/>
    <mergeCell ref="AU13:BB13"/>
    <mergeCell ref="B17:L17"/>
    <mergeCell ref="N17:AS17"/>
    <mergeCell ref="AP29:AT29"/>
    <mergeCell ref="BI28:BM28"/>
    <mergeCell ref="BH61:BL61"/>
    <mergeCell ref="BM61:BQ61"/>
    <mergeCell ref="BM62:BQ62"/>
    <mergeCell ref="BH62:BL62"/>
    <mergeCell ref="A28:B28"/>
    <mergeCell ref="AO2:BL6"/>
    <mergeCell ref="A7:BL7"/>
    <mergeCell ref="A8:BL8"/>
    <mergeCell ref="A9:BL9"/>
    <mergeCell ref="A23:BL23"/>
    <mergeCell ref="AX62:BB62"/>
    <mergeCell ref="AX61:BB61"/>
    <mergeCell ref="AS61:AW61"/>
    <mergeCell ref="AI62:AM62"/>
    <mergeCell ref="AN62:AR62"/>
    <mergeCell ref="AS62:AW62"/>
    <mergeCell ref="A29:B29"/>
    <mergeCell ref="AF29:AJ29"/>
    <mergeCell ref="AZ29:BC29"/>
    <mergeCell ref="AU29:AY29"/>
    <mergeCell ref="AA29:AE29"/>
    <mergeCell ref="C29:Z29"/>
    <mergeCell ref="AK29:AO29"/>
    <mergeCell ref="BD106:BH106"/>
    <mergeCell ref="BI106:BM106"/>
    <mergeCell ref="AP106:AT106"/>
    <mergeCell ref="AU106:AY106"/>
    <mergeCell ref="AZ106:BC106"/>
    <mergeCell ref="AK100:AO100"/>
    <mergeCell ref="AP100:AT100"/>
    <mergeCell ref="W173:AM173"/>
    <mergeCell ref="A63:B63"/>
    <mergeCell ref="AU100:AY100"/>
    <mergeCell ref="AZ100:BC100"/>
    <mergeCell ref="AZ101:BC101"/>
    <mergeCell ref="AZ102:BC102"/>
    <mergeCell ref="AK102:AO102"/>
    <mergeCell ref="AF106:AJ106"/>
    <mergeCell ref="BN106:BQ106"/>
    <mergeCell ref="AP178:BH178"/>
    <mergeCell ref="A177:V177"/>
    <mergeCell ref="W177:AM177"/>
    <mergeCell ref="AP177:BH177"/>
    <mergeCell ref="W178:AM178"/>
    <mergeCell ref="AP174:BH174"/>
    <mergeCell ref="W174:AM174"/>
    <mergeCell ref="A173:V173"/>
    <mergeCell ref="A107:B107"/>
    <mergeCell ref="A59:B60"/>
    <mergeCell ref="BC61:BG61"/>
    <mergeCell ref="Y62:AC62"/>
    <mergeCell ref="BC62:BG62"/>
    <mergeCell ref="BC60:BG60"/>
    <mergeCell ref="AD62:AH62"/>
    <mergeCell ref="AI61:AM61"/>
    <mergeCell ref="AS60:AW60"/>
    <mergeCell ref="AN60:AR60"/>
    <mergeCell ref="AI60:AM60"/>
    <mergeCell ref="AP173:BH173"/>
    <mergeCell ref="AN59:BB59"/>
    <mergeCell ref="A57:BQ57"/>
    <mergeCell ref="A62:B62"/>
    <mergeCell ref="A61:B61"/>
    <mergeCell ref="Y60:AC60"/>
    <mergeCell ref="A97:BQ97"/>
    <mergeCell ref="A40:BN40"/>
    <mergeCell ref="S38:W38"/>
    <mergeCell ref="A25:BQ25"/>
    <mergeCell ref="C26:Z27"/>
    <mergeCell ref="BI27:BM27"/>
    <mergeCell ref="BD27:BH27"/>
    <mergeCell ref="AZ27:BC27"/>
    <mergeCell ref="BN27:BQ27"/>
    <mergeCell ref="A26:B27"/>
    <mergeCell ref="AF27:AJ27"/>
    <mergeCell ref="S37:AH37"/>
    <mergeCell ref="AI37:AX37"/>
    <mergeCell ref="AP28:AT28"/>
    <mergeCell ref="AU28:AY28"/>
    <mergeCell ref="AY37:BN37"/>
    <mergeCell ref="AZ28:BC28"/>
    <mergeCell ref="BD28:BH28"/>
    <mergeCell ref="BI29:BM29"/>
    <mergeCell ref="BD29:BH29"/>
    <mergeCell ref="BN29:BQ29"/>
    <mergeCell ref="A38:B38"/>
    <mergeCell ref="A39:B39"/>
    <mergeCell ref="C51:R51"/>
    <mergeCell ref="C38:R38"/>
    <mergeCell ref="A43:BN43"/>
    <mergeCell ref="A47:B47"/>
    <mergeCell ref="A48:B48"/>
    <mergeCell ref="S51:AH51"/>
    <mergeCell ref="AI51:AX51"/>
    <mergeCell ref="AY51:BN51"/>
    <mergeCell ref="A41:B41"/>
    <mergeCell ref="A44:B44"/>
    <mergeCell ref="AY39:BN39"/>
    <mergeCell ref="A49:B49"/>
    <mergeCell ref="C39:R39"/>
    <mergeCell ref="C41:R41"/>
    <mergeCell ref="C44:R44"/>
    <mergeCell ref="C46:R46"/>
    <mergeCell ref="C47:R47"/>
    <mergeCell ref="A46:B46"/>
    <mergeCell ref="S39:AH39"/>
    <mergeCell ref="S41:AH41"/>
    <mergeCell ref="S44:AH44"/>
    <mergeCell ref="S46:AH46"/>
    <mergeCell ref="A45:XFD45"/>
    <mergeCell ref="AI39:AX39"/>
    <mergeCell ref="AI41:AX41"/>
    <mergeCell ref="AI44:AX44"/>
    <mergeCell ref="AI46:AX46"/>
    <mergeCell ref="AY41:BN41"/>
    <mergeCell ref="AI48:AX48"/>
    <mergeCell ref="AI49:AX49"/>
    <mergeCell ref="A51:B51"/>
    <mergeCell ref="C48:R48"/>
    <mergeCell ref="C49:R49"/>
    <mergeCell ref="S47:AH47"/>
    <mergeCell ref="S48:AH48"/>
    <mergeCell ref="S49:AH49"/>
    <mergeCell ref="A50:BN50"/>
    <mergeCell ref="A54:B54"/>
    <mergeCell ref="C53:R53"/>
    <mergeCell ref="C54:R54"/>
    <mergeCell ref="A53:B53"/>
    <mergeCell ref="AY49:BN49"/>
    <mergeCell ref="AY44:BN44"/>
    <mergeCell ref="AY46:BN46"/>
    <mergeCell ref="AY47:BN47"/>
    <mergeCell ref="AY48:BN48"/>
    <mergeCell ref="AI47:AX47"/>
    <mergeCell ref="AY54:BN54"/>
    <mergeCell ref="S54:AH54"/>
    <mergeCell ref="AI53:AX53"/>
    <mergeCell ref="AI54:AX54"/>
    <mergeCell ref="S53:AH53"/>
    <mergeCell ref="AY53:BN53"/>
    <mergeCell ref="A98:BQ98"/>
    <mergeCell ref="A99:B100"/>
    <mergeCell ref="C99:Z100"/>
    <mergeCell ref="AA99:AO99"/>
    <mergeCell ref="AP99:BC99"/>
    <mergeCell ref="BD99:BQ99"/>
    <mergeCell ref="AA100:AE100"/>
    <mergeCell ref="AF100:AJ100"/>
    <mergeCell ref="BD100:BH100"/>
    <mergeCell ref="BI100:BM100"/>
    <mergeCell ref="BN100:BQ100"/>
    <mergeCell ref="A101:B101"/>
    <mergeCell ref="C101:Z101"/>
    <mergeCell ref="AA101:AE101"/>
    <mergeCell ref="AF101:AJ101"/>
    <mergeCell ref="AK101:AO101"/>
    <mergeCell ref="AP101:AT101"/>
    <mergeCell ref="AU101:AY101"/>
    <mergeCell ref="BD101:BH101"/>
    <mergeCell ref="BI101:BM101"/>
    <mergeCell ref="AP102:AT102"/>
    <mergeCell ref="AU102:AY102"/>
    <mergeCell ref="A102:B102"/>
    <mergeCell ref="C102:Z102"/>
    <mergeCell ref="AA102:AE102"/>
    <mergeCell ref="AF102:AJ102"/>
    <mergeCell ref="BN103:BQ103"/>
    <mergeCell ref="BD103:BH103"/>
    <mergeCell ref="BI102:BM102"/>
    <mergeCell ref="BN102:BQ102"/>
    <mergeCell ref="BN101:BQ101"/>
    <mergeCell ref="BD102:BH102"/>
    <mergeCell ref="AA106:AE106"/>
    <mergeCell ref="AK103:AO103"/>
    <mergeCell ref="AP103:AT103"/>
    <mergeCell ref="AU103:AY103"/>
    <mergeCell ref="AZ103:BC103"/>
    <mergeCell ref="BI103:BM103"/>
    <mergeCell ref="AK106:AO106"/>
    <mergeCell ref="AU104:AY104"/>
    <mergeCell ref="AZ104:BC104"/>
    <mergeCell ref="BD104:BH104"/>
    <mergeCell ref="A103:B103"/>
    <mergeCell ref="C103:Z103"/>
    <mergeCell ref="AA103:AE103"/>
    <mergeCell ref="AF103:AJ103"/>
    <mergeCell ref="A106:B106"/>
    <mergeCell ref="C106:Z106"/>
    <mergeCell ref="AA142:AH142"/>
    <mergeCell ref="AI142:AP142"/>
    <mergeCell ref="AQ142:AX142"/>
    <mergeCell ref="AY142:BF142"/>
    <mergeCell ref="AP108:AT108"/>
    <mergeCell ref="AU108:AY108"/>
    <mergeCell ref="AZ108:BC108"/>
    <mergeCell ref="A143:B143"/>
    <mergeCell ref="C143:R143"/>
    <mergeCell ref="S143:W143"/>
    <mergeCell ref="X143:AB143"/>
    <mergeCell ref="A140:BQ140"/>
    <mergeCell ref="A141:BN141"/>
    <mergeCell ref="A142:B142"/>
    <mergeCell ref="C142:R142"/>
    <mergeCell ref="S142:Z142"/>
    <mergeCell ref="AY143:BC143"/>
    <mergeCell ref="BD143:BH143"/>
    <mergeCell ref="BI143:BN143"/>
    <mergeCell ref="A145:B145"/>
    <mergeCell ref="C145:R145"/>
    <mergeCell ref="A144:B144"/>
    <mergeCell ref="AC143:AH143"/>
    <mergeCell ref="AI143:AM143"/>
    <mergeCell ref="AN143:AR143"/>
    <mergeCell ref="AS143:AX143"/>
    <mergeCell ref="AI148:AP148"/>
    <mergeCell ref="A147:B147"/>
    <mergeCell ref="C147:R147"/>
    <mergeCell ref="A146:B146"/>
    <mergeCell ref="C146:R146"/>
    <mergeCell ref="S146:Z146"/>
    <mergeCell ref="AI146:AP146"/>
    <mergeCell ref="A149:B149"/>
    <mergeCell ref="C149:R149"/>
    <mergeCell ref="S149:Z149"/>
    <mergeCell ref="AA149:AH149"/>
    <mergeCell ref="A148:B148"/>
    <mergeCell ref="C148:R148"/>
    <mergeCell ref="AI154:AP154"/>
    <mergeCell ref="A154:B154"/>
    <mergeCell ref="AY154:BF154"/>
    <mergeCell ref="BG154:BN154"/>
    <mergeCell ref="S155:Z155"/>
    <mergeCell ref="AA155:AH155"/>
    <mergeCell ref="AY155:BF155"/>
    <mergeCell ref="BG155:BN155"/>
    <mergeCell ref="A157:B157"/>
    <mergeCell ref="C157:R157"/>
    <mergeCell ref="A156:B156"/>
    <mergeCell ref="C156:R156"/>
    <mergeCell ref="C154:R154"/>
    <mergeCell ref="AQ154:AX154"/>
    <mergeCell ref="A155:B155"/>
    <mergeCell ref="C155:R155"/>
    <mergeCell ref="S154:Z154"/>
    <mergeCell ref="AA154:AH154"/>
    <mergeCell ref="BG142:BN142"/>
    <mergeCell ref="S145:Z145"/>
    <mergeCell ref="AI145:AP145"/>
    <mergeCell ref="AQ145:AX145"/>
    <mergeCell ref="AY145:BF145"/>
    <mergeCell ref="BG145:BN145"/>
    <mergeCell ref="AQ144:AX144"/>
    <mergeCell ref="AY144:BF144"/>
    <mergeCell ref="BG144:BN144"/>
    <mergeCell ref="AA145:AH145"/>
    <mergeCell ref="AY147:BF147"/>
    <mergeCell ref="BG147:BN147"/>
    <mergeCell ref="AI147:AP147"/>
    <mergeCell ref="AQ147:AX147"/>
    <mergeCell ref="C144:R144"/>
    <mergeCell ref="S144:Z144"/>
    <mergeCell ref="AA144:AH144"/>
    <mergeCell ref="AI144:AP144"/>
    <mergeCell ref="AY149:BF149"/>
    <mergeCell ref="BG149:BN149"/>
    <mergeCell ref="S148:Z148"/>
    <mergeCell ref="AA148:AH148"/>
    <mergeCell ref="AQ146:AX146"/>
    <mergeCell ref="AY146:BF146"/>
    <mergeCell ref="BG146:BN146"/>
    <mergeCell ref="S147:Z147"/>
    <mergeCell ref="AA146:AH146"/>
    <mergeCell ref="AA147:AH147"/>
    <mergeCell ref="A151:B151"/>
    <mergeCell ref="C151:R151"/>
    <mergeCell ref="S151:Z151"/>
    <mergeCell ref="AA151:AH151"/>
    <mergeCell ref="AI149:AP149"/>
    <mergeCell ref="AQ148:AX148"/>
    <mergeCell ref="AQ149:AX149"/>
    <mergeCell ref="A150:BN150"/>
    <mergeCell ref="AY148:BF148"/>
    <mergeCell ref="BG148:BN148"/>
    <mergeCell ref="AI156:AP156"/>
    <mergeCell ref="AQ156:AX156"/>
    <mergeCell ref="AI155:AP155"/>
    <mergeCell ref="AQ155:AX155"/>
    <mergeCell ref="AY151:BF151"/>
    <mergeCell ref="BG151:BN151"/>
    <mergeCell ref="A152:BN152"/>
    <mergeCell ref="A153:BN153"/>
    <mergeCell ref="AI151:AP151"/>
    <mergeCell ref="AQ151:AX151"/>
    <mergeCell ref="AY156:BF156"/>
    <mergeCell ref="BG156:BN156"/>
    <mergeCell ref="S157:Z157"/>
    <mergeCell ref="AA157:AH157"/>
    <mergeCell ref="AI157:AP157"/>
    <mergeCell ref="AQ157:AX157"/>
    <mergeCell ref="AY157:BF157"/>
    <mergeCell ref="BG157:BN157"/>
    <mergeCell ref="S156:Z156"/>
    <mergeCell ref="AA156:AH156"/>
    <mergeCell ref="A164:O164"/>
    <mergeCell ref="A165:BN165"/>
    <mergeCell ref="A166:O166"/>
    <mergeCell ref="A159:BQ159"/>
    <mergeCell ref="A160:BN160"/>
    <mergeCell ref="A161:BQ161"/>
    <mergeCell ref="A162:BN162"/>
    <mergeCell ref="AY42:BN42"/>
    <mergeCell ref="A42:B42"/>
    <mergeCell ref="C42:R42"/>
    <mergeCell ref="S42:AH42"/>
    <mergeCell ref="AI42:AX42"/>
    <mergeCell ref="A171:BN171"/>
    <mergeCell ref="A167:BN167"/>
    <mergeCell ref="A168:O168"/>
    <mergeCell ref="A169:BN169"/>
    <mergeCell ref="A170:O170"/>
    <mergeCell ref="A94:BQ94"/>
    <mergeCell ref="A95:BN95"/>
    <mergeCell ref="C59:X60"/>
    <mergeCell ref="C61:X61"/>
    <mergeCell ref="C62:X62"/>
    <mergeCell ref="AD61:AH61"/>
    <mergeCell ref="AN61:AR61"/>
    <mergeCell ref="Y59:AM59"/>
    <mergeCell ref="Y61:AC61"/>
  </mergeCells>
  <phoneticPr fontId="0" type="noConversion"/>
  <conditionalFormatting sqref="C63:C92">
    <cfRule type="cellIs" dxfId="1" priority="1" stopIfTrue="1" operator="equal">
      <formula>$C62</formula>
    </cfRule>
  </conditionalFormatting>
  <conditionalFormatting sqref="A53:B54 A171 A151:B151 A167 A41:B42 A154:B157 A160 A162 A165 A169 A39:B39 A51:B51 A44:B44 A46:B49 A145:B149 A95 A63:B92">
    <cfRule type="cellIs" dxfId="0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КПК1010160</vt:lpstr>
      <vt:lpstr>КПК1010160!Область_печати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2020-01-12T09:02:55Z</cp:lastPrinted>
  <dcterms:created xsi:type="dcterms:W3CDTF">2016-08-10T10:53:25Z</dcterms:created>
  <dcterms:modified xsi:type="dcterms:W3CDTF">2026-03-10T10:25:00Z</dcterms:modified>
</cp:coreProperties>
</file>